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Q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,##0.00"/>
  </numFmts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1" fillId="0" borderId="0" pivotButton="0" quotePrefix="0" xfId="0"/>
    <xf numFmtId="16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70" customWidth="1" min="2" max="2"/>
    <col width="11" customWidth="1" min="3" max="3"/>
    <col width="45" customWidth="1" min="4" max="4"/>
    <col width="8" customWidth="1" min="5" max="5"/>
    <col width="11" customWidth="1" min="6" max="6"/>
    <col width="13" customWidth="1" min="7" max="7"/>
    <col width="26" customWidth="1" min="8" max="8"/>
  </cols>
  <sheetData>
    <row r="1">
      <c r="A1" s="1" t="inlineStr">
        <is>
          <t>Interior BOQ</t>
        </is>
      </c>
    </row>
    <row r="2">
      <c r="A2" t="inlineStr">
        <is>
          <t>Fill the [brackets], quantities and rates. From the item library at ahromlabs.com/boq/items (free under CC BY 4.0, credit Ahrom Labs); check a filled BOQ at ahromlabs.com/boq/check.</t>
        </is>
      </c>
    </row>
    <row r="4">
      <c r="A4" s="2" t="inlineStr">
        <is>
          <t>S.No</t>
        </is>
      </c>
      <c r="B4" s="2" t="inlineStr">
        <is>
          <t>Description</t>
        </is>
      </c>
      <c r="C4" s="2" t="inlineStr">
        <is>
          <t>Unit</t>
        </is>
      </c>
      <c r="D4" s="2" t="inlineStr">
        <is>
          <t>Measurement basis</t>
        </is>
      </c>
      <c r="E4" s="2" t="inlineStr">
        <is>
          <t>Qty</t>
        </is>
      </c>
      <c r="F4" s="2" t="inlineStr">
        <is>
          <t>Rate</t>
        </is>
      </c>
      <c r="G4" s="2" t="inlineStr">
        <is>
          <t>Amount</t>
        </is>
      </c>
      <c r="H4" s="2" t="inlineStr">
        <is>
          <t>Item id</t>
        </is>
      </c>
    </row>
    <row r="5">
      <c r="A5" s="3" t="n"/>
      <c r="B5" s="4" t="inlineStr">
        <is>
          <t>CIVIL AND DEMOLITION</t>
        </is>
      </c>
      <c r="C5" s="3" t="n"/>
      <c r="D5" s="3" t="n"/>
      <c r="E5" s="3" t="n"/>
      <c r="F5" s="3" t="n"/>
      <c r="G5" s="3" t="n"/>
      <c r="H5" s="3" t="n"/>
    </row>
    <row r="6">
      <c r="A6" s="3" t="n">
        <v>1</v>
      </c>
      <c r="B6" s="3" t="inlineStr">
        <is>
          <t>Dismantling existing [flooring / partitions / fixtures] in [rooms], including stacking reusable material and carting debris to an approved dump.</t>
        </is>
      </c>
      <c r="C6" s="3" t="inlineStr">
        <is>
          <t>lump sum</t>
        </is>
      </c>
      <c r="D6" s="3" t="inlineStr">
        <is>
          <t>Priced as a lump sum for a defined scope, or by the area or volume broken out. Name what is removed and where the debris goes.</t>
        </is>
      </c>
      <c r="E6" s="3" t="n"/>
      <c r="F6" s="5" t="n"/>
      <c r="G6" s="5">
        <f>IF(AND(ISNUMBER(E6),ISNUMBER(F6)),E6*F6,"")</f>
        <v/>
      </c>
      <c r="H6" s="3" t="inlineStr">
        <is>
          <t>civil.demolition</t>
        </is>
      </c>
    </row>
    <row r="7">
      <c r="A7" s="3" t="n">
        <v>2</v>
      </c>
      <c r="B7" s="3" t="inlineStr">
        <is>
          <t>Providing and building [100] mm thick [AAC block / brick] partition in [cement mortar 1:4], including lintels over openings.</t>
        </is>
      </c>
      <c r="C7" s="3" t="inlineStr">
        <is>
          <t>sq ft</t>
        </is>
      </c>
      <c r="D7" s="3" t="inlineStr">
        <is>
          <t>By face area of wall built, openings deducted; thick walls are sometimes priced by volume.</t>
        </is>
      </c>
      <c r="E7" s="3" t="n"/>
      <c r="F7" s="5" t="n"/>
      <c r="G7" s="5">
        <f>IF(AND(ISNUMBER(E7),ISNUMBER(F7)),E7*F7,"")</f>
        <v/>
      </c>
      <c r="H7" s="3" t="inlineStr">
        <is>
          <t>civil.block-partition</t>
        </is>
      </c>
    </row>
    <row r="8">
      <c r="A8" s="3" t="n">
        <v>3</v>
      </c>
      <c r="B8" s="3" t="inlineStr">
        <is>
          <t>Providing and fixing [12.5] mm gypsum board partition on both faces of [GI] stud framing at [600] mm centres, joints taped and finished ready for paint.</t>
        </is>
      </c>
      <c r="C8" s="3" t="inlineStr">
        <is>
          <t>sq ft</t>
        </is>
      </c>
      <c r="D8" s="3" t="inlineStr">
        <is>
          <t>By face area of partition, openings deducted.</t>
        </is>
      </c>
      <c r="E8" s="3" t="n"/>
      <c r="F8" s="5" t="n"/>
      <c r="G8" s="5">
        <f>IF(AND(ISNUMBER(E8),ISNUMBER(F8)),E8*F8,"")</f>
        <v/>
      </c>
      <c r="H8" s="3" t="inlineStr">
        <is>
          <t>civil.drywall</t>
        </is>
      </c>
    </row>
    <row r="9">
      <c r="A9" s="3" t="n">
        <v>4</v>
      </c>
      <c r="B9" s="3" t="inlineStr">
        <is>
          <t>Providing [12] mm thick cement plaster in [1:4] mortar on walls, including chicken mesh at block-concrete joints.</t>
        </is>
      </c>
      <c r="C9" s="3" t="inlineStr">
        <is>
          <t>sq ft</t>
        </is>
      </c>
      <c r="D9" s="3" t="inlineStr">
        <is>
          <t>By area plastered, openings over a set size deducted.</t>
        </is>
      </c>
      <c r="E9" s="3" t="n"/>
      <c r="F9" s="5" t="n"/>
      <c r="G9" s="5">
        <f>IF(AND(ISNUMBER(E9),ISNUMBER(F9)),E9*F9,"")</f>
        <v/>
      </c>
      <c r="H9" s="3" t="inlineStr">
        <is>
          <t>civil.plaster</t>
        </is>
      </c>
    </row>
    <row r="10">
      <c r="A10" s="3" t="n"/>
      <c r="B10" s="4" t="inlineStr">
        <is>
          <t>FALSE CEILING</t>
        </is>
      </c>
      <c r="C10" s="3" t="n"/>
      <c r="D10" s="3" t="n"/>
      <c r="E10" s="3" t="n"/>
      <c r="F10" s="3" t="n"/>
      <c r="G10" s="3" t="n"/>
      <c r="H10" s="3" t="n"/>
    </row>
    <row r="11">
      <c r="A11" s="3" t="n">
        <v>5</v>
      </c>
      <c r="B11" s="3" t="inlineStr">
        <is>
          <t>Providing and fixing false ceiling of [12.5] mm gypsum board on [GI] suspension framing, joints taped and finished; measured by plan area of the flat field, excluding coves and bands.</t>
        </is>
      </c>
      <c r="C11" s="3" t="inlineStr">
        <is>
          <t>sq ft</t>
        </is>
      </c>
      <c r="D11" s="3" t="inlineStr">
        <is>
          <t>The flat field by plan area. Coves, drops and bands are usually a separate running-ft line; say whether cut-outs are deducted.</t>
        </is>
      </c>
      <c r="E11" s="3" t="n"/>
      <c r="F11" s="5" t="n"/>
      <c r="G11" s="5">
        <f>IF(AND(ISNUMBER(E11),ISNUMBER(F11)),E11*F11,"")</f>
        <v/>
      </c>
      <c r="H11" s="3" t="inlineStr">
        <is>
          <t>false-ceiling.gypsum</t>
        </is>
      </c>
    </row>
    <row r="12">
      <c r="A12" s="3" t="n">
        <v>6</v>
      </c>
      <c r="B12" s="3" t="inlineStr">
        <is>
          <t>Providing and making ceiling cove [300] mm wide × [150] mm drop in [12.5] mm gypsum board on [GI] framing; measured by running length.</t>
        </is>
      </c>
      <c r="C12" s="3" t="inlineStr">
        <is>
          <t>running ft</t>
        </is>
      </c>
      <c r="D12" s="3" t="inlineStr">
        <is>
          <t>By running length along the cove or band; state its girth (height plus width).</t>
        </is>
      </c>
      <c r="E12" s="3" t="n"/>
      <c r="F12" s="5" t="n"/>
      <c r="G12" s="5">
        <f>IF(AND(ISNUMBER(E12),ISNUMBER(F12)),E12*F12,"")</f>
        <v/>
      </c>
      <c r="H12" s="3" t="inlineStr">
        <is>
          <t>false-ceiling.cove</t>
        </is>
      </c>
    </row>
    <row r="13">
      <c r="A13" s="3" t="n">
        <v>7</v>
      </c>
      <c r="B13" s="3" t="inlineStr">
        <is>
          <t>Providing and fixing [600 × 600] mm mineral fibre ceiling tiles of [make] on exposed [GI] grid, including wall angle.</t>
        </is>
      </c>
      <c r="C13" s="3" t="inlineStr">
        <is>
          <t>sq ft</t>
        </is>
      </c>
      <c r="D13" s="3" t="inlineStr">
        <is>
          <t>By plan area.</t>
        </is>
      </c>
      <c r="E13" s="3" t="n"/>
      <c r="F13" s="5" t="n"/>
      <c r="G13" s="5">
        <f>IF(AND(ISNUMBER(E13),ISNUMBER(F13)),E13*F13,"")</f>
        <v/>
      </c>
      <c r="H13" s="3" t="inlineStr">
        <is>
          <t>false-ceiling.grid</t>
        </is>
      </c>
    </row>
    <row r="14">
      <c r="A14" s="3" t="n">
        <v>8</v>
      </c>
      <c r="B14" s="3" t="inlineStr">
        <is>
          <t>Providing and fixing [600 × 600] mm concealed access panel in the false ceiling.</t>
        </is>
      </c>
      <c r="C14" s="3" t="inlineStr">
        <is>
          <t>nos</t>
        </is>
      </c>
      <c r="D14" s="3" t="inlineStr">
        <is>
          <t>By number, size stated.</t>
        </is>
      </c>
      <c r="E14" s="3" t="n"/>
      <c r="F14" s="5" t="n"/>
      <c r="G14" s="5">
        <f>IF(AND(ISNUMBER(E14),ISNUMBER(F14)),E14*F14,"")</f>
        <v/>
      </c>
      <c r="H14" s="3" t="inlineStr">
        <is>
          <t>false-ceiling.access-panel</t>
        </is>
      </c>
    </row>
    <row r="15">
      <c r="A15" s="3" t="n"/>
      <c r="B15" s="4" t="inlineStr">
        <is>
          <t>FLOORING AND WALL TILING</t>
        </is>
      </c>
      <c r="C15" s="3" t="n"/>
      <c r="D15" s="3" t="n"/>
      <c r="E15" s="3" t="n"/>
      <c r="F15" s="3" t="n"/>
      <c r="G15" s="3" t="n"/>
      <c r="H15" s="3" t="n"/>
    </row>
    <row r="16">
      <c r="A16" s="3" t="n">
        <v>9</v>
      </c>
      <c r="B16" s="3" t="inlineStr">
        <is>
          <t>Providing and laying [600 × 1200] mm vitrified tile flooring of [make, series] on [tile adhesive / cement mortar] bed, joints filled with [epoxy / cementitious] grout.</t>
        </is>
      </c>
      <c r="C16" s="3" t="inlineStr">
        <is>
          <t>sq ft</t>
        </is>
      </c>
      <c r="D16" s="3" t="inlineStr">
        <is>
          <t>By finished floor area laid; skirting is a separate line.</t>
        </is>
      </c>
      <c r="E16" s="3" t="n"/>
      <c r="F16" s="5" t="n"/>
      <c r="G16" s="5">
        <f>IF(AND(ISNUMBER(E16),ISNUMBER(F16)),E16*F16,"")</f>
        <v/>
      </c>
      <c r="H16" s="3" t="inlineStr">
        <is>
          <t>flooring.vitrified</t>
        </is>
      </c>
    </row>
    <row r="17">
      <c r="A17" s="3" t="n">
        <v>10</v>
      </c>
      <c r="B17" s="3" t="inlineStr">
        <is>
          <t>Providing and laying [18] mm [marble / granite] flooring, [mirror polished], on [cement mortar] bed, including machine polishing after laying.</t>
        </is>
      </c>
      <c r="C17" s="3" t="inlineStr">
        <is>
          <t>sq ft</t>
        </is>
      </c>
      <c r="D17" s="3" t="inlineStr">
        <is>
          <t>By finished area laid.</t>
        </is>
      </c>
      <c r="E17" s="3" t="n"/>
      <c r="F17" s="5" t="n"/>
      <c r="G17" s="5">
        <f>IF(AND(ISNUMBER(E17),ISNUMBER(F17)),E17*F17,"")</f>
        <v/>
      </c>
      <c r="H17" s="3" t="inlineStr">
        <is>
          <t>flooring.stone</t>
        </is>
      </c>
    </row>
    <row r="18">
      <c r="A18" s="3" t="n">
        <v>11</v>
      </c>
      <c r="B18" s="3" t="inlineStr">
        <is>
          <t>Providing and laying [8] mm [laminate / engineered] wood flooring of [make, series] on [underlay], including end trims.</t>
        </is>
      </c>
      <c r="C18" s="3" t="inlineStr">
        <is>
          <t>sq ft</t>
        </is>
      </c>
      <c r="D18" s="3" t="inlineStr">
        <is>
          <t>By finished area laid.</t>
        </is>
      </c>
      <c r="E18" s="3" t="n"/>
      <c r="F18" s="5" t="n"/>
      <c r="G18" s="5">
        <f>IF(AND(ISNUMBER(E18),ISNUMBER(F18)),E18*F18,"")</f>
        <v/>
      </c>
      <c r="H18" s="3" t="inlineStr">
        <is>
          <t>flooring.wood</t>
        </is>
      </c>
    </row>
    <row r="19">
      <c r="A19" s="3" t="n">
        <v>12</v>
      </c>
      <c r="B19" s="3" t="inlineStr">
        <is>
          <t>Providing and fixing [100] mm high skirting in [vitrified tile / granite] to match the floor.</t>
        </is>
      </c>
      <c r="C19" s="3" t="inlineStr">
        <is>
          <t>running ft</t>
        </is>
      </c>
      <c r="D19" s="3" t="inlineStr">
        <is>
          <t>By running length; state the height.</t>
        </is>
      </c>
      <c r="E19" s="3" t="n"/>
      <c r="F19" s="5" t="n"/>
      <c r="G19" s="5">
        <f>IF(AND(ISNUMBER(E19),ISNUMBER(F19)),E19*F19,"")</f>
        <v/>
      </c>
      <c r="H19" s="3" t="inlineStr">
        <is>
          <t>flooring.skirting</t>
        </is>
      </c>
    </row>
    <row r="20">
      <c r="A20" s="3" t="n">
        <v>13</v>
      </c>
      <c r="B20" s="3" t="inlineStr">
        <is>
          <t>Providing and fixing [300 × 600] mm wall tiles of [make, series] up to [2100] mm height on tile adhesive.</t>
        </is>
      </c>
      <c r="C20" s="3" t="inlineStr">
        <is>
          <t>sq ft</t>
        </is>
      </c>
      <c r="D20" s="3" t="inlineStr">
        <is>
          <t>By wall area tiled; state the height.</t>
        </is>
      </c>
      <c r="E20" s="3" t="n"/>
      <c r="F20" s="5" t="n"/>
      <c r="G20" s="5">
        <f>IF(AND(ISNUMBER(E20),ISNUMBER(F20)),E20*F20,"")</f>
        <v/>
      </c>
      <c r="H20" s="3" t="inlineStr">
        <is>
          <t>flooring.dado</t>
        </is>
      </c>
    </row>
    <row r="21">
      <c r="A21" s="3" t="n"/>
      <c r="B21" s="4" t="inlineStr">
        <is>
          <t>CARPENTRY AND JOINERY</t>
        </is>
      </c>
      <c r="C21" s="3" t="n"/>
      <c r="D21" s="3" t="n"/>
      <c r="E21" s="3" t="n"/>
      <c r="F21" s="3" t="n"/>
      <c r="G21" s="3" t="n"/>
      <c r="H21" s="3" t="n"/>
    </row>
    <row r="22">
      <c r="A22" s="3" t="n">
        <v>14</v>
      </c>
      <c r="B22" s="3" t="inlineStr">
        <is>
          <t>Providing and fixing wall panelling in [12] mm [IS 303 BWP] plywood on [batten] frame, finished in [1] mm laminate; measured by face area including frame.</t>
        </is>
      </c>
      <c r="C22" s="3" t="inlineStr">
        <is>
          <t>sq ft</t>
        </is>
      </c>
      <c r="D22" s="3" t="inlineStr">
        <is>
          <t>By face area of panelling; say whether framing and grooves are included.</t>
        </is>
      </c>
      <c r="E22" s="3" t="n"/>
      <c r="F22" s="5" t="n"/>
      <c r="G22" s="5">
        <f>IF(AND(ISNUMBER(E22),ISNUMBER(F22)),E22*F22,"")</f>
        <v/>
      </c>
      <c r="H22" s="3" t="inlineStr">
        <is>
          <t>carpentry.panelling</t>
        </is>
      </c>
    </row>
    <row r="23">
      <c r="A23" s="3" t="n">
        <v>15</v>
      </c>
      <c r="B23" s="3" t="inlineStr">
        <is>
          <t>Providing and making [TV] unit in [18] mm [IS 303 BWP] plywood carcass, [1] mm laminate outside, [0.8] mm laminate inside, [2] mm PVC edge band, [make] soft-close hinges and channels; measured by front elevation area.</t>
        </is>
      </c>
      <c r="C23" s="3" t="inlineStr">
        <is>
          <t>sq ft</t>
        </is>
      </c>
      <c r="D23" s="3" t="inlineStr">
        <is>
          <t>Usually by front elevation area (height × width); some quote per unit. State which.</t>
        </is>
      </c>
      <c r="E23" s="3" t="n"/>
      <c r="F23" s="5" t="n"/>
      <c r="G23" s="5">
        <f>IF(AND(ISNUMBER(E23),ISNUMBER(F23)),E23*F23,"")</f>
        <v/>
      </c>
      <c r="H23" s="3" t="inlineStr">
        <is>
          <t>carpentry.storage-unit</t>
        </is>
      </c>
    </row>
    <row r="24">
      <c r="A24" s="3" t="n">
        <v>16</v>
      </c>
      <c r="B24" s="3" t="inlineStr">
        <is>
          <t>Providing and making [6 × 6.5] ft bed in [18] mm [IS 303 BWP] plywood with [hydraulic lift / drawer] storage of [make], finished in [1] mm laminate.</t>
        </is>
      </c>
      <c r="C24" s="3" t="inlineStr">
        <is>
          <t>nos</t>
        </is>
      </c>
      <c r="D24" s="3" t="inlineStr">
        <is>
          <t>By number, size stated (for example 6 ft × 6.5 ft).</t>
        </is>
      </c>
      <c r="E24" s="3" t="n"/>
      <c r="F24" s="5" t="n"/>
      <c r="G24" s="5">
        <f>IF(AND(ISNUMBER(E24),ISNUMBER(F24)),E24*F24,"")</f>
        <v/>
      </c>
      <c r="H24" s="3" t="inlineStr">
        <is>
          <t>carpentry.bed</t>
        </is>
      </c>
    </row>
    <row r="25">
      <c r="A25" s="3" t="n">
        <v>17</v>
      </c>
      <c r="B25" s="3" t="inlineStr">
        <is>
          <t>Providing and making vanity unit in [18] mm [IS 710 marine / IS 303 BWP] plywood, finished in [1] mm laminate, [2] mm PVC edge band, [make] hinges; measured by running length.</t>
        </is>
      </c>
      <c r="C25" s="3" t="inlineStr">
        <is>
          <t>running ft</t>
        </is>
      </c>
      <c r="D25" s="3" t="inlineStr">
        <is>
          <t>By running length or per unit; state which.</t>
        </is>
      </c>
      <c r="E25" s="3" t="n"/>
      <c r="F25" s="5" t="n"/>
      <c r="G25" s="5">
        <f>IF(AND(ISNUMBER(E25),ISNUMBER(F25)),E25*F25,"")</f>
        <v/>
      </c>
      <c r="H25" s="3" t="inlineStr">
        <is>
          <t>carpentry.vanity</t>
        </is>
      </c>
    </row>
    <row r="26">
      <c r="A26" s="3" t="n">
        <v>18</v>
      </c>
      <c r="B26" s="3" t="inlineStr">
        <is>
          <t>Providing and fixing [35] mm flush door shutter to [IS 2202 (Part 1)], finished in [1] mm laminate both sides, with [3] stainless steel hinges of [make].</t>
        </is>
      </c>
      <c r="C26" s="3" t="inlineStr">
        <is>
          <t>nos</t>
        </is>
      </c>
      <c r="D26" s="3" t="inlineStr">
        <is>
          <t>By number with size stated, or by shutter area.</t>
        </is>
      </c>
      <c r="E26" s="3" t="n"/>
      <c r="F26" s="5" t="n"/>
      <c r="G26" s="5">
        <f>IF(AND(ISNUMBER(E26),ISNUMBER(F26)),E26*F26,"")</f>
        <v/>
      </c>
      <c r="H26" s="3" t="inlineStr">
        <is>
          <t>carpentry.flush-door</t>
        </is>
      </c>
    </row>
    <row r="27">
      <c r="A27" s="3" t="n">
        <v>19</v>
      </c>
      <c r="B27" s="3" t="inlineStr">
        <is>
          <t>Providing and fixing door frame of [sal wood / WPC] [100 × 60] mm section, including hold-fasts and architrave on [one / both] sides.</t>
        </is>
      </c>
      <c r="C27" s="3" t="inlineStr">
        <is>
          <t>running ft</t>
        </is>
      </c>
      <c r="D27" s="3" t="inlineStr">
        <is>
          <t>By running length of frame, or per door with size stated.</t>
        </is>
      </c>
      <c r="E27" s="3" t="n"/>
      <c r="F27" s="5" t="n"/>
      <c r="G27" s="5">
        <f>IF(AND(ISNUMBER(E27),ISNUMBER(F27)),E27*F27,"")</f>
        <v/>
      </c>
      <c r="H27" s="3" t="inlineStr">
        <is>
          <t>carpentry.door-frame</t>
        </is>
      </c>
    </row>
    <row r="28">
      <c r="A28" s="3" t="n"/>
      <c r="B28" s="4" t="inlineStr">
        <is>
          <t>MODULAR KITCHEN</t>
        </is>
      </c>
      <c r="C28" s="3" t="n"/>
      <c r="D28" s="3" t="n"/>
      <c r="E28" s="3" t="n"/>
      <c r="F28" s="3" t="n"/>
      <c r="G28" s="3" t="n"/>
      <c r="H28" s="3" t="n"/>
    </row>
    <row r="29">
      <c r="A29" s="3" t="n">
        <v>20</v>
      </c>
      <c r="B29" s="3" t="inlineStr">
        <is>
          <t>Providing and making kitchen base cabinets [600] mm deep in [18] mm [IS 303 BWP] plywood carcass, shutters in [acrylic / laminate], [2] mm PVC edge band, [make] soft-close hinges and channels; measured by running length along the wall, excluding countertop and accessories.</t>
        </is>
      </c>
      <c r="C29" s="3" t="inlineStr">
        <is>
          <t>running ft</t>
        </is>
      </c>
      <c r="D29" s="3" t="inlineStr">
        <is>
          <t>Usually by running length along the wall at counter height; corners counted once. State whether the plinth and back panels are included.</t>
        </is>
      </c>
      <c r="E29" s="3" t="n"/>
      <c r="F29" s="5" t="n"/>
      <c r="G29" s="5">
        <f>IF(AND(ISNUMBER(E29),ISNUMBER(F29)),E29*F29,"")</f>
        <v/>
      </c>
      <c r="H29" s="3" t="inlineStr">
        <is>
          <t>modular-kitchen.base</t>
        </is>
      </c>
    </row>
    <row r="30">
      <c r="A30" s="3" t="n">
        <v>21</v>
      </c>
      <c r="B30" s="3" t="inlineStr">
        <is>
          <t>Providing and making kitchen wall cabinets [700] mm high × [350] mm deep in [18] mm [IS 303 BWP] plywood, shutters in [laminate / acrylic], [2] mm PVC edge band, [make] hinges; measured by running length.</t>
        </is>
      </c>
      <c r="C30" s="3" t="inlineStr">
        <is>
          <t>running ft</t>
        </is>
      </c>
      <c r="D30" s="3" t="inlineStr">
        <is>
          <t>By running length along the wall; state the height.</t>
        </is>
      </c>
      <c r="E30" s="3" t="n"/>
      <c r="F30" s="5" t="n"/>
      <c r="G30" s="5">
        <f>IF(AND(ISNUMBER(E30),ISNUMBER(F30)),E30*F30,"")</f>
        <v/>
      </c>
      <c r="H30" s="3" t="inlineStr">
        <is>
          <t>modular-kitchen.wall</t>
        </is>
      </c>
    </row>
    <row r="31">
      <c r="A31" s="3" t="n">
        <v>22</v>
      </c>
      <c r="B31" s="3" t="inlineStr">
        <is>
          <t>Providing and making [2100] mm tall unit [600] mm wide in [18] mm [IS 303 BWP] plywood, shutters in [laminate / acrylic], [2] mm PVC edge band, [make] tall pull-out; measured per unit.</t>
        </is>
      </c>
      <c r="C31" s="3" t="inlineStr">
        <is>
          <t>nos</t>
        </is>
      </c>
      <c r="D31" s="3" t="inlineStr">
        <is>
          <t>Per unit with size stated, or by elevation area.</t>
        </is>
      </c>
      <c r="E31" s="3" t="n"/>
      <c r="F31" s="5" t="n"/>
      <c r="G31" s="5">
        <f>IF(AND(ISNUMBER(E31),ISNUMBER(F31)),E31*F31,"")</f>
        <v/>
      </c>
      <c r="H31" s="3" t="inlineStr">
        <is>
          <t>modular-kitchen.tall</t>
        </is>
      </c>
    </row>
    <row r="32">
      <c r="A32" s="3" t="n">
        <v>23</v>
      </c>
      <c r="B32" s="3" t="inlineStr">
        <is>
          <t>Providing and fixing [20] mm [granite / quartz] countertop [625] mm deep with [edge profile], including sink and hob cut-outs.</t>
        </is>
      </c>
      <c r="C32" s="3" t="inlineStr">
        <is>
          <t>running ft</t>
        </is>
      </c>
      <c r="D32" s="3" t="inlineStr">
        <is>
          <t>By running length or area; state the depth and edge profile.</t>
        </is>
      </c>
      <c r="E32" s="3" t="n"/>
      <c r="F32" s="5" t="n"/>
      <c r="G32" s="5">
        <f>IF(AND(ISNUMBER(E32),ISNUMBER(F32)),E32*F32,"")</f>
        <v/>
      </c>
      <c r="H32" s="3" t="inlineStr">
        <is>
          <t>modular-kitchen.countertop</t>
        </is>
      </c>
    </row>
    <row r="33">
      <c r="A33" s="3" t="n">
        <v>24</v>
      </c>
      <c r="B33" s="3" t="inlineStr">
        <is>
          <t>Providing and fixing [make, model] [cutlery / plate / corner] fitting for [600] mm cabinet.</t>
        </is>
      </c>
      <c r="C33" s="3" t="inlineStr">
        <is>
          <t>nos</t>
        </is>
      </c>
      <c r="D33" s="3" t="inlineStr">
        <is>
          <t>By number, each fitting named.</t>
        </is>
      </c>
      <c r="E33" s="3" t="n"/>
      <c r="F33" s="5" t="n"/>
      <c r="G33" s="5">
        <f>IF(AND(ISNUMBER(E33),ISNUMBER(F33)),E33*F33,"")</f>
        <v/>
      </c>
      <c r="H33" s="3" t="inlineStr">
        <is>
          <t>modular-kitchen.accessories</t>
        </is>
      </c>
    </row>
    <row r="34">
      <c r="A34" s="3" t="n">
        <v>25</v>
      </c>
      <c r="B34" s="3" t="inlineStr">
        <is>
          <t>Providing and fixing [quartz / glass / tile] backsplash between counter and wall cabinets.</t>
        </is>
      </c>
      <c r="C34" s="3" t="inlineStr">
        <is>
          <t>sq ft</t>
        </is>
      </c>
      <c r="D34" s="3" t="inlineStr">
        <is>
          <t>By wall area between counter and wall cabinets.</t>
        </is>
      </c>
      <c r="E34" s="3" t="n"/>
      <c r="F34" s="5" t="n"/>
      <c r="G34" s="5">
        <f>IF(AND(ISNUMBER(E34),ISNUMBER(F34)),E34*F34,"")</f>
        <v/>
      </c>
      <c r="H34" s="3" t="inlineStr">
        <is>
          <t>modular-kitchen.backsplash</t>
        </is>
      </c>
    </row>
    <row r="35">
      <c r="A35" s="3" t="n"/>
      <c r="B35" s="4" t="inlineStr">
        <is>
          <t>WARDROBES</t>
        </is>
      </c>
      <c r="C35" s="3" t="n"/>
      <c r="D35" s="3" t="n"/>
      <c r="E35" s="3" t="n"/>
      <c r="F35" s="3" t="n"/>
      <c r="G35" s="3" t="n"/>
      <c r="H35" s="3" t="n"/>
    </row>
    <row r="36">
      <c r="A36" s="3" t="n">
        <v>26</v>
      </c>
      <c r="B36" s="3" t="inlineStr">
        <is>
          <t>Providing and making hinged wardrobe in [18] mm [IS 303 BWP] plywood carcass, [1] mm laminate outside, [0.8] mm laminate inside, [2] mm PVC edge band, [make] soft-close hinges; measured by front elevation area, excluding loft and drawers.</t>
        </is>
      </c>
      <c r="C36" s="3" t="inlineStr">
        <is>
          <t>sq ft</t>
        </is>
      </c>
      <c r="D36" s="3" t="inlineStr">
        <is>
          <t>Usually by front elevation area (height × width). State whether the loft, side panels and internal drawers are included.</t>
        </is>
      </c>
      <c r="E36" s="3" t="n"/>
      <c r="F36" s="5" t="n"/>
      <c r="G36" s="5">
        <f>IF(AND(ISNUMBER(E36),ISNUMBER(F36)),E36*F36,"")</f>
        <v/>
      </c>
      <c r="H36" s="3" t="inlineStr">
        <is>
          <t>wardrobes.hinged</t>
        </is>
      </c>
    </row>
    <row r="37">
      <c r="A37" s="3" t="n">
        <v>27</v>
      </c>
      <c r="B37" s="3" t="inlineStr">
        <is>
          <t>Providing and making sliding wardrobe in [18] mm [IS 303 BWP] plywood, shutters in [laminate / acrylic], [2] mm PVC edge band, [make, model] sliding system; measured by front elevation area, excluding loft.</t>
        </is>
      </c>
      <c r="C37" s="3" t="inlineStr">
        <is>
          <t>sq ft</t>
        </is>
      </c>
      <c r="D37" s="3" t="inlineStr">
        <is>
          <t>By front elevation area; state what's included.</t>
        </is>
      </c>
      <c r="E37" s="3" t="n"/>
      <c r="F37" s="5" t="n"/>
      <c r="G37" s="5">
        <f>IF(AND(ISNUMBER(E37),ISNUMBER(F37)),E37*F37,"")</f>
        <v/>
      </c>
      <c r="H37" s="3" t="inlineStr">
        <is>
          <t>wardrobes.sliding</t>
        </is>
      </c>
    </row>
    <row r="38">
      <c r="A38" s="3" t="n">
        <v>28</v>
      </c>
      <c r="B38" s="3" t="inlineStr">
        <is>
          <t>Providing and making loft [600] mm high in [18] mm [IS 303 BWP] plywood, shutters in [1] mm laminate, [make] hinges; measured by front elevation area.</t>
        </is>
      </c>
      <c r="C38" s="3" t="inlineStr">
        <is>
          <t>sq ft</t>
        </is>
      </c>
      <c r="D38" s="3" t="inlineStr">
        <is>
          <t>By front elevation area or running length; state the depth.</t>
        </is>
      </c>
      <c r="E38" s="3" t="n"/>
      <c r="F38" s="5" t="n"/>
      <c r="G38" s="5">
        <f>IF(AND(ISNUMBER(E38),ISNUMBER(F38)),E38*F38,"")</f>
        <v/>
      </c>
      <c r="H38" s="3" t="inlineStr">
        <is>
          <t>wardrobes.loft</t>
        </is>
      </c>
    </row>
    <row r="39">
      <c r="A39" s="3" t="n">
        <v>29</v>
      </c>
      <c r="B39" s="3" t="inlineStr">
        <is>
          <t>Providing and making internal drawer [600] mm wide with [make] soft-close telescopic channels.</t>
        </is>
      </c>
      <c r="C39" s="3" t="inlineStr">
        <is>
          <t>nos</t>
        </is>
      </c>
      <c r="D39" s="3" t="inlineStr">
        <is>
          <t>By number, width stated.</t>
        </is>
      </c>
      <c r="E39" s="3" t="n"/>
      <c r="F39" s="5" t="n"/>
      <c r="G39" s="5">
        <f>IF(AND(ISNUMBER(E39),ISNUMBER(F39)),E39*F39,"")</f>
        <v/>
      </c>
      <c r="H39" s="3" t="inlineStr">
        <is>
          <t>wardrobes.drawer</t>
        </is>
      </c>
    </row>
    <row r="40">
      <c r="A40" s="3" t="n"/>
      <c r="B40" s="4" t="inlineStr">
        <is>
          <t>PAINTING AND POLISHING</t>
        </is>
      </c>
      <c r="C40" s="3" t="n"/>
      <c r="D40" s="3" t="n"/>
      <c r="E40" s="3" t="n"/>
      <c r="F40" s="3" t="n"/>
      <c r="G40" s="3" t="n"/>
      <c r="H40" s="3" t="n"/>
    </row>
    <row r="41">
      <c r="A41" s="3" t="n">
        <v>30</v>
      </c>
      <c r="B41" s="3" t="inlineStr">
        <is>
          <t>Applying [make, product] interior emulsion in [two] coats over [two] coats of wall putty and [one] coat of primer.</t>
        </is>
      </c>
      <c r="C41" s="3" t="inlineStr">
        <is>
          <t>sq ft</t>
        </is>
      </c>
      <c r="D41" s="3" t="inlineStr">
        <is>
          <t>By area painted; walls and ceilings are measured separately.</t>
        </is>
      </c>
      <c r="E41" s="3" t="n"/>
      <c r="F41" s="5" t="n"/>
      <c r="G41" s="5">
        <f>IF(AND(ISNUMBER(E41),ISNUMBER(F41)),E41*F41,"")</f>
        <v/>
      </c>
      <c r="H41" s="3" t="inlineStr">
        <is>
          <t>painting.emulsion</t>
        </is>
      </c>
    </row>
    <row r="42">
      <c r="A42" s="3" t="n">
        <v>31</v>
      </c>
      <c r="B42" s="3" t="inlineStr">
        <is>
          <t>Applying [make, product] texture finish over prepared surface, as per approved sample.</t>
        </is>
      </c>
      <c r="C42" s="3" t="inlineStr">
        <is>
          <t>sq ft</t>
        </is>
      </c>
      <c r="D42" s="3" t="inlineStr">
        <is>
          <t>By area finished.</t>
        </is>
      </c>
      <c r="E42" s="3" t="n"/>
      <c r="F42" s="5" t="n"/>
      <c r="G42" s="5">
        <f>IF(AND(ISNUMBER(E42),ISNUMBER(F42)),E42*F42,"")</f>
        <v/>
      </c>
      <c r="H42" s="3" t="inlineStr">
        <is>
          <t>painting.texture</t>
        </is>
      </c>
    </row>
    <row r="43">
      <c r="A43" s="3" t="n">
        <v>32</v>
      </c>
      <c r="B43" s="3" t="inlineStr">
        <is>
          <t>Applying [PU / melamine] polish in [matt / gloss] finish, [three] coats over sanding sealer, on wood surfaces.</t>
        </is>
      </c>
      <c r="C43" s="3" t="inlineStr">
        <is>
          <t>sq ft</t>
        </is>
      </c>
      <c r="D43" s="3" t="inlineStr">
        <is>
          <t>By surface area polished.</t>
        </is>
      </c>
      <c r="E43" s="3" t="n"/>
      <c r="F43" s="5" t="n"/>
      <c r="G43" s="5">
        <f>IF(AND(ISNUMBER(E43),ISNUMBER(F43)),E43*F43,"")</f>
        <v/>
      </c>
      <c r="H43" s="3" t="inlineStr">
        <is>
          <t>painting.wood-polish</t>
        </is>
      </c>
    </row>
    <row r="44">
      <c r="A44" s="3" t="n">
        <v>33</v>
      </c>
      <c r="B44" s="3" t="inlineStr">
        <is>
          <t>Applying [make] synthetic enamel in [two] coats over [one] coat of primer on steel surfaces.</t>
        </is>
      </c>
      <c r="C44" s="3" t="inlineStr">
        <is>
          <t>sq ft</t>
        </is>
      </c>
      <c r="D44" s="3" t="inlineStr">
        <is>
          <t>By surface area painted.</t>
        </is>
      </c>
      <c r="E44" s="3" t="n"/>
      <c r="F44" s="5" t="n"/>
      <c r="G44" s="5">
        <f>IF(AND(ISNUMBER(E44),ISNUMBER(F44)),E44*F44,"")</f>
        <v/>
      </c>
      <c r="H44" s="3" t="inlineStr">
        <is>
          <t>painting.enamel</t>
        </is>
      </c>
    </row>
    <row r="45">
      <c r="A45" s="3" t="n"/>
      <c r="B45" s="4" t="inlineStr">
        <is>
          <t>ELECTRICAL</t>
        </is>
      </c>
      <c r="C45" s="3" t="n"/>
      <c r="D45" s="3" t="n"/>
      <c r="E45" s="3" t="n"/>
      <c r="F45" s="3" t="n"/>
      <c r="G45" s="3" t="n"/>
      <c r="H45" s="3" t="n"/>
    </row>
    <row r="46">
      <c r="A46" s="3" t="n">
        <v>34</v>
      </c>
      <c r="B46" s="3" t="inlineStr">
        <is>
          <t>Wiring [light / 6 A socket / 16 A power] point with [1.5] sq mm FRLS copper wire in concealed PVC conduit, including [make] modular switch and plate; one point measured from the board to the outlet.</t>
        </is>
      </c>
      <c r="C46" s="3" t="inlineStr">
        <is>
          <t>point</t>
        </is>
      </c>
      <c r="D46" s="3" t="inlineStr">
        <is>
          <t>By point. State what one point includes: conduit, wire to the board, switch and plate.</t>
        </is>
      </c>
      <c r="E46" s="3" t="n"/>
      <c r="F46" s="5" t="n"/>
      <c r="G46" s="5">
        <f>IF(AND(ISNUMBER(E46),ISNUMBER(F46)),E46*F46,"")</f>
        <v/>
      </c>
      <c r="H46" s="3" t="inlineStr">
        <is>
          <t>electrical.point</t>
        </is>
      </c>
    </row>
    <row r="47">
      <c r="A47" s="3" t="n">
        <v>35</v>
      </c>
      <c r="B47" s="3" t="inlineStr">
        <is>
          <t>Providing and fixing distribution board, [8]-way, of [make] with [MCBs and RCCB as per schedule].</t>
        </is>
      </c>
      <c r="C47" s="3" t="inlineStr">
        <is>
          <t>nos</t>
        </is>
      </c>
      <c r="D47" s="3" t="inlineStr">
        <is>
          <t>By number, ways and protection stated.</t>
        </is>
      </c>
      <c r="E47" s="3" t="n"/>
      <c r="F47" s="5" t="n"/>
      <c r="G47" s="5">
        <f>IF(AND(ISNUMBER(E47),ISNUMBER(F47)),E47*F47,"")</f>
        <v/>
      </c>
      <c r="H47" s="3" t="inlineStr">
        <is>
          <t>electrical.db</t>
        </is>
      </c>
    </row>
    <row r="48">
      <c r="A48" s="3" t="n">
        <v>36</v>
      </c>
      <c r="B48" s="3" t="inlineStr">
        <is>
          <t>Supplying and fixing [make, model] [10] W LED downlight, [3000] K.</t>
        </is>
      </c>
      <c r="C48" s="3" t="inlineStr">
        <is>
          <t>nos</t>
        </is>
      </c>
      <c r="D48" s="3" t="inlineStr">
        <is>
          <t>By number, each fitting named.</t>
        </is>
      </c>
      <c r="E48" s="3" t="n"/>
      <c r="F48" s="5" t="n"/>
      <c r="G48" s="5">
        <f>IF(AND(ISNUMBER(E48),ISNUMBER(F48)),E48*F48,"")</f>
        <v/>
      </c>
      <c r="H48" s="3" t="inlineStr">
        <is>
          <t>electrical.fittings</t>
        </is>
      </c>
    </row>
    <row r="49">
      <c r="A49" s="3" t="n">
        <v>37</v>
      </c>
      <c r="B49" s="3" t="inlineStr">
        <is>
          <t>Providing [CAT6] data point in concealed conduit with [make] modular socket.</t>
        </is>
      </c>
      <c r="C49" s="3" t="inlineStr">
        <is>
          <t>point</t>
        </is>
      </c>
      <c r="D49" s="3" t="inlineStr">
        <is>
          <t>By point, cable type stated.</t>
        </is>
      </c>
      <c r="E49" s="3" t="n"/>
      <c r="F49" s="5" t="n"/>
      <c r="G49" s="5">
        <f>IF(AND(ISNUMBER(E49),ISNUMBER(F49)),E49*F49,"")</f>
        <v/>
      </c>
      <c r="H49" s="3" t="inlineStr">
        <is>
          <t>electrical.data</t>
        </is>
      </c>
    </row>
    <row r="50">
      <c r="A50" s="3" t="n"/>
      <c r="B50" s="4" t="inlineStr">
        <is>
          <t>PLUMBING AND BATHROOMS</t>
        </is>
      </c>
      <c r="C50" s="3" t="n"/>
      <c r="D50" s="3" t="n"/>
      <c r="E50" s="3" t="n"/>
      <c r="F50" s="3" t="n"/>
      <c r="G50" s="3" t="n"/>
      <c r="H50" s="3" t="n"/>
    </row>
    <row r="51">
      <c r="A51" s="3" t="n">
        <v>38</v>
      </c>
      <c r="B51" s="3" t="inlineStr">
        <is>
          <t>Providing concealed water supply piping in [CPVC / PPR] of [make], [20] mm, including fittings and pressure test; measured by point.</t>
        </is>
      </c>
      <c r="C51" s="3" t="inlineStr">
        <is>
          <t>point</t>
        </is>
      </c>
      <c r="D51" s="3" t="inlineStr">
        <is>
          <t>By point or by running length; state which, and what a point includes.</t>
        </is>
      </c>
      <c r="E51" s="3" t="n"/>
      <c r="F51" s="5" t="n"/>
      <c r="G51" s="5">
        <f>IF(AND(ISNUMBER(E51),ISNUMBER(F51)),E51*F51,"")</f>
        <v/>
      </c>
      <c r="H51" s="3" t="inlineStr">
        <is>
          <t>plumbing.piping</t>
        </is>
      </c>
    </row>
    <row r="52">
      <c r="A52" s="3" t="n">
        <v>39</v>
      </c>
      <c r="B52" s="3" t="inlineStr">
        <is>
          <t>Waterproofing bathroom floor and walls up to [300] mm with [make, system] in [two] coats, including ponding test.</t>
        </is>
      </c>
      <c r="C52" s="3" t="inlineStr">
        <is>
          <t>sq ft</t>
        </is>
      </c>
      <c r="D52" s="3" t="inlineStr">
        <is>
          <t>By area treated, wall upturn included; state the upturn height.</t>
        </is>
      </c>
      <c r="E52" s="3" t="n"/>
      <c r="F52" s="5" t="n"/>
      <c r="G52" s="5">
        <f>IF(AND(ISNUMBER(E52),ISNUMBER(F52)),E52*F52,"")</f>
        <v/>
      </c>
      <c r="H52" s="3" t="inlineStr">
        <is>
          <t>plumbing.waterproofing</t>
        </is>
      </c>
    </row>
    <row r="53">
      <c r="A53" s="3" t="n">
        <v>40</v>
      </c>
      <c r="B53" s="3" t="inlineStr">
        <is>
          <t>Supplying and fixing [make, model] [wall-hung WC / counter-top basin], including fixing accessories.</t>
        </is>
      </c>
      <c r="C53" s="3" t="inlineStr">
        <is>
          <t>nos</t>
        </is>
      </c>
      <c r="D53" s="3" t="inlineStr">
        <is>
          <t>By number, each piece named.</t>
        </is>
      </c>
      <c r="E53" s="3" t="n"/>
      <c r="F53" s="5" t="n"/>
      <c r="G53" s="5">
        <f>IF(AND(ISNUMBER(E53),ISNUMBER(F53)),E53*F53,"")</f>
        <v/>
      </c>
      <c r="H53" s="3" t="inlineStr">
        <is>
          <t>plumbing.sanitary</t>
        </is>
      </c>
    </row>
    <row r="54">
      <c r="A54" s="3" t="n">
        <v>41</v>
      </c>
      <c r="B54" s="3" t="inlineStr">
        <is>
          <t>Supplying and fixing [make, model] [single-lever diverter / basin mixer / overhead shower].</t>
        </is>
      </c>
      <c r="C54" s="3" t="inlineStr">
        <is>
          <t>nos</t>
        </is>
      </c>
      <c r="D54" s="3" t="inlineStr">
        <is>
          <t>By number, each fitting named; a lump sum per bathroom hides what's inside.</t>
        </is>
      </c>
      <c r="E54" s="3" t="n"/>
      <c r="F54" s="5" t="n"/>
      <c r="G54" s="5">
        <f>IF(AND(ISNUMBER(E54),ISNUMBER(F54)),E54*F54,"")</f>
        <v/>
      </c>
      <c r="H54" s="3" t="inlineStr">
        <is>
          <t>plumbing.cp-fittings</t>
        </is>
      </c>
    </row>
    <row r="55">
      <c r="B55" s="6" t="inlineStr">
        <is>
          <t>Total (before GST)</t>
        </is>
      </c>
      <c r="G55" s="7">
        <f>SUM(G5:G54)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2026-10-23T20:19:30Z</dcterms:created>
  <dcterms:modified xmlns:dcterms="http://purl.org/dc/terms/" xmlns:xsi="http://www.w3.org/2001/XMLSchema-instance" xsi:type="dcterms:W3CDTF">2026-10-23T20:19:30Z</dcterms:modified>
</cp:coreProperties>
</file>