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quirements" sheetId="1" state="visible" r:id="rId1"/>
    <sheet xmlns:r="http://schemas.openxmlformats.org/officeDocument/2006/relationships" name="How to use"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b val="1"/>
      <sz val="14"/>
    </font>
  </fonts>
  <fills count="3">
    <fill>
      <patternFill/>
    </fill>
    <fill>
      <patternFill patternType="gray125"/>
    </fill>
    <fill>
      <patternFill patternType="solid">
        <fgColor rgb="00EEEEEE"/>
      </patternFill>
    </fill>
  </fills>
  <borders count="1">
    <border>
      <left/>
      <right/>
      <top/>
      <bottom/>
      <diagonal/>
    </border>
  </borders>
  <cellStyleXfs count="1">
    <xf numFmtId="0" fontId="0" fillId="0" borderId="0"/>
  </cellStyleXfs>
  <cellXfs count="6">
    <xf numFmtId="0" fontId="0" fillId="0" borderId="0" pivotButton="0" quotePrefix="0" xfId="0"/>
    <xf numFmtId="0" fontId="2" fillId="0" borderId="0" pivotButton="0" quotePrefix="0" xfId="0"/>
    <xf numFmtId="0" fontId="1" fillId="2" borderId="0" pivotButton="0" quotePrefix="0" xfId="0"/>
    <xf numFmtId="0" fontId="0" fillId="0" borderId="0" applyAlignment="1" pivotButton="0" quotePrefix="0" xfId="0">
      <alignment vertical="top" wrapText="1"/>
    </xf>
    <xf numFmtId="0" fontId="1" fillId="0" borderId="0" pivotButton="0" quotePrefix="0" xfId="0"/>
    <xf numFmtId="9"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77"/>
  <sheetViews>
    <sheetView workbookViewId="0">
      <pane ySplit="4" topLeftCell="A5" activePane="bottomLeft" state="frozen"/>
      <selection pane="bottomLeft" activeCell="A1" sqref="A1"/>
    </sheetView>
  </sheetViews>
  <sheetFormatPr baseColWidth="8" defaultRowHeight="15"/>
  <cols>
    <col width="6" customWidth="1" min="1" max="1"/>
    <col width="22" customWidth="1" min="2" max="2"/>
    <col width="60" customWidth="1" min="3" max="3"/>
    <col width="10" customWidth="1" min="4" max="4"/>
    <col width="55" customWidth="1" min="5" max="5"/>
    <col width="30" customWidth="1" min="6" max="6"/>
    <col width="14" customWidth="1" min="7" max="7"/>
    <col width="40" customWidth="1" min="8" max="8"/>
    <col width="8" customWidth="1" min="9" max="9"/>
    <col width="30" customWidth="1" min="10" max="10"/>
  </cols>
  <sheetData>
    <row r="1">
      <c r="A1" s="1" t="inlineStr">
        <is>
          <t>ERP requirements</t>
        </is>
      </c>
    </row>
    <row r="2">
      <c r="A2" t="inlineStr">
        <is>
          <t>From the ERP requirements checklist v1.0 at ahromlabs.com/erp/requirements (free under CC BY 4.0, credit Ahrom Labs). Set each priority, send to vendors, then fill their answers to score them.</t>
        </is>
      </c>
    </row>
    <row r="4">
      <c r="A4" s="2" t="inlineStr">
        <is>
          <t>S.No</t>
        </is>
      </c>
      <c r="B4" s="2" t="inlineStr">
        <is>
          <t>Department</t>
        </is>
      </c>
      <c r="C4" s="2" t="inlineStr">
        <is>
          <t>Requirement</t>
        </is>
      </c>
      <c r="D4" s="2" t="inlineStr">
        <is>
          <t>Priority</t>
        </is>
      </c>
      <c r="E4" s="2" t="inlineStr">
        <is>
          <t>What the vendor must show</t>
        </is>
      </c>
      <c r="F4" s="2" t="inlineStr">
        <is>
          <t>Law</t>
        </is>
      </c>
      <c r="G4" s="2" t="inlineStr">
        <is>
          <t>Vendor answer</t>
        </is>
      </c>
      <c r="H4" s="2" t="inlineStr">
        <is>
          <t>Vendor evidence</t>
        </is>
      </c>
      <c r="I4" s="2" t="inlineStr">
        <is>
          <t>Score</t>
        </is>
      </c>
      <c r="J4" s="2" t="inlineStr">
        <is>
          <t>Requirement id</t>
        </is>
      </c>
    </row>
    <row r="5">
      <c r="A5" s="3" t="n">
        <v>1</v>
      </c>
      <c r="B5" s="3" t="inlineStr">
        <is>
          <t>Sales and CRM</t>
        </is>
      </c>
      <c r="C5" s="3" t="inlineStr">
        <is>
          <t>Every enquiry has one current stage and a dated history from first contact to order, visible to everyone who works on it.</t>
        </is>
      </c>
      <c r="D5" s="3" t="inlineStr">
        <is>
          <t>Must</t>
        </is>
      </c>
      <c r="E5" s="3" t="inlineStr">
        <is>
          <t>Open an enquiry from last quarter and show every call, quotation and stage change on it, with who did each and when.</t>
        </is>
      </c>
      <c r="F5" s="3" t="inlineStr"/>
      <c r="G5" s="3" t="n"/>
      <c r="H5" s="3" t="n"/>
      <c r="I5" s="3">
        <f>IF(G5="","",IF(D5="Must",3,IF(D5="Should",2,1))*IF(G5="Yes",1,IF(G5="Partly",0.5,0)))</f>
        <v/>
      </c>
      <c r="J5" s="3" t="inlineStr">
        <is>
          <t>sales.single-history</t>
        </is>
      </c>
    </row>
    <row r="6">
      <c r="A6" s="3" t="n">
        <v>2</v>
      </c>
      <c r="B6" s="3" t="inlineStr">
        <is>
          <t>Sales and CRM</t>
        </is>
      </c>
      <c r="C6" s="3" t="inlineStr">
        <is>
          <t>History from the old CRM and spreadsheets is imported and checked row by row; a row that can't be matched to exactly one customer is held for a person, not guessed.</t>
        </is>
      </c>
      <c r="D6" s="3" t="inlineStr">
        <is>
          <t>Should</t>
        </is>
      </c>
      <c r="E6" s="3" t="inlineStr">
        <is>
          <t>Ask how many rows of your old data would be imported, how many held for review, and how a held row is resolved.</t>
        </is>
      </c>
      <c r="F6" s="3" t="inlineStr"/>
      <c r="G6" s="3" t="n"/>
      <c r="H6" s="3" t="n"/>
      <c r="I6" s="3">
        <f>IF(G6="","",IF(D6="Must",3,IF(D6="Should",2,1))*IF(G6="Yes",1,IF(G6="Partly",0.5,0)))</f>
        <v/>
      </c>
      <c r="J6" s="3" t="inlineStr">
        <is>
          <t>sales.history-migration</t>
        </is>
      </c>
    </row>
    <row r="7">
      <c r="A7" s="3" t="n">
        <v>3</v>
      </c>
      <c r="B7" s="3" t="inlineStr">
        <is>
          <t>Sales and CRM</t>
        </is>
      </c>
      <c r="C7" s="3" t="inlineStr">
        <is>
          <t>Quotations are generated as PDFs in the company's own format, with revisions numbered and kept, from the same items and rates the order will use.</t>
        </is>
      </c>
      <c r="D7" s="3" t="inlineStr">
        <is>
          <t>Must</t>
        </is>
      </c>
      <c r="E7" s="3" t="inlineStr">
        <is>
          <t>Revise a quotation twice and show all three versions, then convert the accepted one into an order without retyping a line.</t>
        </is>
      </c>
      <c r="F7" s="3" t="inlineStr"/>
      <c r="G7" s="3" t="n"/>
      <c r="H7" s="3" t="n"/>
      <c r="I7" s="3">
        <f>IF(G7="","",IF(D7="Must",3,IF(D7="Should",2,1))*IF(G7="Yes",1,IF(G7="Partly",0.5,0)))</f>
        <v/>
      </c>
      <c r="J7" s="3" t="inlineStr">
        <is>
          <t>sales.quotation-format</t>
        </is>
      </c>
    </row>
    <row r="8">
      <c r="A8" s="3" t="n">
        <v>4</v>
      </c>
      <c r="B8" s="3" t="inlineStr">
        <is>
          <t>Sales and CRM</t>
        </is>
      </c>
      <c r="C8" s="3" t="inlineStr">
        <is>
          <t>Follow-ups are planned with a date and an owner, and overdue ones are listed for each salesperson and their manager.</t>
        </is>
      </c>
      <c r="D8" s="3" t="inlineStr">
        <is>
          <t>Should</t>
        </is>
      </c>
      <c r="E8" s="3" t="inlineStr">
        <is>
          <t>Show this week's due and overdue follow-ups for one salesperson, as their manager sees them.</t>
        </is>
      </c>
      <c r="F8" s="3" t="inlineStr"/>
      <c r="G8" s="3" t="n"/>
      <c r="H8" s="3" t="n"/>
      <c r="I8" s="3">
        <f>IF(G8="","",IF(D8="Must",3,IF(D8="Should",2,1))*IF(G8="Yes",1,IF(G8="Partly",0.5,0)))</f>
        <v/>
      </c>
      <c r="J8" s="3" t="inlineStr">
        <is>
          <t>sales.followups</t>
        </is>
      </c>
    </row>
    <row r="9">
      <c r="A9" s="3" t="n">
        <v>5</v>
      </c>
      <c r="B9" s="3" t="inlineStr">
        <is>
          <t>Sales and CRM</t>
        </is>
      </c>
      <c r="C9" s="3" t="inlineStr">
        <is>
          <t>Win/loss, funnel, order and payment reports are computed from the enquiry, order and payment records themselves, not from a separate spreadsheet.</t>
        </is>
      </c>
      <c r="D9" s="3" t="inlineStr">
        <is>
          <t>Should</t>
        </is>
      </c>
      <c r="E9" s="3" t="inlineStr">
        <is>
          <t>Pick one figure on the funnel report and drill down to the records that make it up.</t>
        </is>
      </c>
      <c r="F9" s="3" t="inlineStr"/>
      <c r="G9" s="3" t="n"/>
      <c r="H9" s="3" t="n"/>
      <c r="I9" s="3">
        <f>IF(G9="","",IF(D9="Must",3,IF(D9="Should",2,1))*IF(G9="Yes",1,IF(G9="Partly",0.5,0)))</f>
        <v/>
      </c>
      <c r="J9" s="3" t="inlineStr">
        <is>
          <t>sales.funnel-from-records</t>
        </is>
      </c>
    </row>
    <row r="10">
      <c r="A10" s="3" t="n">
        <v>6</v>
      </c>
      <c r="B10" s="3" t="inlineStr">
        <is>
          <t>Sales and CRM</t>
        </is>
      </c>
      <c r="C10" s="3" t="inlineStr">
        <is>
          <t>Where the group has more than one company, each quotation and invoice is issued under the company chosen for it, with that company's letterhead, logo and GSTIN, from one shared customer list.</t>
        </is>
      </c>
      <c r="D10" s="3" t="inlineStr">
        <is>
          <t>Could</t>
        </is>
      </c>
      <c r="E10" s="3" t="inlineStr">
        <is>
          <t>Raise one invoice for each company to the same customer and show both letterheads and GSTINs.</t>
        </is>
      </c>
      <c r="F10" s="3" t="inlineStr"/>
      <c r="G10" s="3" t="n"/>
      <c r="H10" s="3" t="n"/>
      <c r="I10" s="3">
        <f>IF(G10="","",IF(D10="Must",3,IF(D10="Should",2,1))*IF(G10="Yes",1,IF(G10="Partly",0.5,0)))</f>
        <v/>
      </c>
      <c r="J10" s="3" t="inlineStr">
        <is>
          <t>sales.multi-company</t>
        </is>
      </c>
    </row>
    <row r="11">
      <c r="A11" s="3" t="n">
        <v>7</v>
      </c>
      <c r="B11" s="3" t="inlineStr">
        <is>
          <t>Purchase</t>
        </is>
      </c>
      <c r="C11" s="3" t="inlineStr">
        <is>
          <t>Shortfalls against orders and bills of materials become purchase requests automatically, after stock and usable remnants are counted.</t>
        </is>
      </c>
      <c r="D11" s="3" t="inlineStr">
        <is>
          <t>Must</t>
        </is>
      </c>
      <c r="E11" s="3" t="inlineStr">
        <is>
          <t>Release an order that needs more than is in stock and show the purchase request it creates, net of what's available.</t>
        </is>
      </c>
      <c r="F11" s="3" t="inlineStr"/>
      <c r="G11" s="3" t="n"/>
      <c r="H11" s="3" t="n"/>
      <c r="I11" s="3">
        <f>IF(G11="","",IF(D11="Must",3,IF(D11="Should",2,1))*IF(G11="Yes",1,IF(G11="Partly",0.5,0)))</f>
        <v/>
      </c>
      <c r="J11" s="3" t="inlineStr">
        <is>
          <t>purchase.need-to-request</t>
        </is>
      </c>
    </row>
    <row r="12">
      <c r="A12" s="3" t="n">
        <v>8</v>
      </c>
      <c r="B12" s="3" t="inlineStr">
        <is>
          <t>Purchase</t>
        </is>
      </c>
      <c r="C12" s="3" t="inlineStr">
        <is>
          <t>Each supplier receives a private link by email or WhatsApp to enter rates and delivery dates, with no account to create.</t>
        </is>
      </c>
      <c r="D12" s="3" t="inlineStr">
        <is>
          <t>Should</t>
        </is>
      </c>
      <c r="E12" s="3" t="inlineStr">
        <is>
          <t>Send an RFQ to two suppliers, enter their rates on the links, and compare the quotes side by side.</t>
        </is>
      </c>
      <c r="F12" s="3" t="inlineStr"/>
      <c r="G12" s="3" t="n"/>
      <c r="H12" s="3" t="n"/>
      <c r="I12" s="3">
        <f>IF(G12="","",IF(D12="Must",3,IF(D12="Should",2,1))*IF(G12="Yes",1,IF(G12="Partly",0.5,0)))</f>
        <v/>
      </c>
      <c r="J12" s="3" t="inlineStr">
        <is>
          <t>purchase.rfq-link</t>
        </is>
      </c>
    </row>
    <row r="13">
      <c r="A13" s="3" t="n">
        <v>9</v>
      </c>
      <c r="B13" s="3" t="inlineStr">
        <is>
          <t>Purchase</t>
        </is>
      </c>
      <c r="C13" s="3" t="inlineStr">
        <is>
          <t>Choosing a supplier's quote drafts the purchase order with the quoted rates and dates, without retyping.</t>
        </is>
      </c>
      <c r="D13" s="3" t="inlineStr">
        <is>
          <t>Should</t>
        </is>
      </c>
      <c r="E13" s="3" t="inlineStr">
        <is>
          <t>Accept one supplier quote and open the purchase order it drafts.</t>
        </is>
      </c>
      <c r="F13" s="3" t="inlineStr"/>
      <c r="G13" s="3" t="n"/>
      <c r="H13" s="3" t="n"/>
      <c r="I13" s="3">
        <f>IF(G13="","",IF(D13="Must",3,IF(D13="Should",2,1))*IF(G13="Yes",1,IF(G13="Partly",0.5,0)))</f>
        <v/>
      </c>
      <c r="J13" s="3" t="inlineStr">
        <is>
          <t>purchase.quote-to-po</t>
        </is>
      </c>
    </row>
    <row r="14">
      <c r="A14" s="3" t="n">
        <v>10</v>
      </c>
      <c r="B14" s="3" t="inlineStr">
        <is>
          <t>Purchase</t>
        </is>
      </c>
      <c r="C14" s="3" t="inlineStr">
        <is>
          <t>Every supplier bill is matched against its purchase order and the goods receipt before it is approved for payment; differences in quantity or rate are flagged.</t>
        </is>
      </c>
      <c r="D14" s="3" t="inlineStr">
        <is>
          <t>Must</t>
        </is>
      </c>
      <c r="E14" s="3" t="inlineStr">
        <is>
          <t>Receive less than was ordered, enter the supplier's bill for the full quantity, and show the mismatch flagged before approval.</t>
        </is>
      </c>
      <c r="F14" s="3" t="inlineStr"/>
      <c r="G14" s="3" t="n"/>
      <c r="H14" s="3" t="n"/>
      <c r="I14" s="3">
        <f>IF(G14="","",IF(D14="Must",3,IF(D14="Should",2,1))*IF(G14="Yes",1,IF(G14="Partly",0.5,0)))</f>
        <v/>
      </c>
      <c r="J14" s="3" t="inlineStr">
        <is>
          <t>purchase.three-way-match</t>
        </is>
      </c>
    </row>
    <row r="15">
      <c r="A15" s="3" t="n">
        <v>11</v>
      </c>
      <c r="B15" s="3" t="inlineStr">
        <is>
          <t>Purchase</t>
        </is>
      </c>
      <c r="C15" s="3" t="inlineStr">
        <is>
          <t>Every vendor and freight charge is compared with its agreed reference rate, and anything above it is flagged for a person.</t>
        </is>
      </c>
      <c r="D15" s="3" t="inlineStr">
        <is>
          <t>Should</t>
        </is>
      </c>
      <c r="E15" s="3" t="inlineStr">
        <is>
          <t>Enter a freight trip above the agreed rate and show where it is flagged and who sees it.</t>
        </is>
      </c>
      <c r="F15" s="3" t="inlineStr"/>
      <c r="G15" s="3" t="n"/>
      <c r="H15" s="3" t="n"/>
      <c r="I15" s="3">
        <f>IF(G15="","",IF(D15="Must",3,IF(D15="Should",2,1))*IF(G15="Yes",1,IF(G15="Partly",0.5,0)))</f>
        <v/>
      </c>
      <c r="J15" s="3" t="inlineStr">
        <is>
          <t>purchase.rate-check</t>
        </is>
      </c>
    </row>
    <row r="16">
      <c r="A16" s="3" t="n">
        <v>12</v>
      </c>
      <c r="B16" s="3" t="inlineStr">
        <is>
          <t>Purchase</t>
        </is>
      </c>
      <c r="C16" s="3" t="inlineStr">
        <is>
          <t>Suppliers registered as micro or small enterprises are marked, and each of their bills shows its due date under the MSMED Act, with overdue bills listed before the year closes.</t>
        </is>
      </c>
      <c r="D16" s="3" t="inlineStr">
        <is>
          <t>Must</t>
        </is>
      </c>
      <c r="E16" s="3" t="inlineStr">
        <is>
          <t>Mark a supplier as a micro enterprise, enter a bill, and show its due date and the list of MSME bills nearing or past it.</t>
        </is>
      </c>
      <c r="F16" s="3" t="inlineStr">
        <is>
          <t>MSMED Act, 2006, section 15 (with Income-tax Act, 2025, section 37(2)(g))</t>
        </is>
      </c>
      <c r="G16" s="3" t="n"/>
      <c r="H16" s="3" t="n"/>
      <c r="I16" s="3">
        <f>IF(G16="","",IF(D16="Must",3,IF(D16="Should",2,1))*IF(G16="Yes",1,IF(G16="Partly",0.5,0)))</f>
        <v/>
      </c>
      <c r="J16" s="3" t="inlineStr">
        <is>
          <t>purchase.msme-due-dates</t>
        </is>
      </c>
    </row>
    <row r="17">
      <c r="A17" s="3" t="n">
        <v>13</v>
      </c>
      <c r="B17" s="3" t="inlineStr">
        <is>
          <t>Purchase</t>
        </is>
      </c>
      <c r="C17" s="3" t="inlineStr">
        <is>
          <t>Year-end reports list MSME amounts paid after the section 15 time limit separately, so the accountant can treat them correctly in the tax computation.</t>
        </is>
      </c>
      <c r="D17" s="3" t="inlineStr">
        <is>
          <t>Should</t>
        </is>
      </c>
      <c r="E17" s="3" t="inlineStr">
        <is>
          <t>Show the year-end list of MSME bills paid late, with bill date, acceptance date and payment date.</t>
        </is>
      </c>
      <c r="F17" s="3" t="inlineStr">
        <is>
          <t>Income-tax Act, 2025, section 37(2)(g) (formerly section 43B(h) of the 1961 Act)</t>
        </is>
      </c>
      <c r="G17" s="3" t="n"/>
      <c r="H17" s="3" t="n"/>
      <c r="I17" s="3">
        <f>IF(G17="","",IF(D17="Must",3,IF(D17="Should",2,1))*IF(G17="Yes",1,IF(G17="Partly",0.5,0)))</f>
        <v/>
      </c>
      <c r="J17" s="3" t="inlineStr">
        <is>
          <t>purchase.msme-tax-deduction</t>
        </is>
      </c>
    </row>
    <row r="18">
      <c r="A18" s="3" t="n">
        <v>14</v>
      </c>
      <c r="B18" s="3" t="inlineStr">
        <is>
          <t>Stores and inventory</t>
        </is>
      </c>
      <c r="C18" s="3" t="inlineStr">
        <is>
          <t>Stock is tracked by each physical unit that is picked and shipped (a reel, a box, a plate), each with its own number and label, not only as a total quantity.</t>
        </is>
      </c>
      <c r="D18" s="3" t="inlineStr">
        <is>
          <t>Must</t>
        </is>
      </c>
      <c r="E18" s="3" t="inlineStr">
        <is>
          <t>Receive two reels of the same part with different quantities and show each as its own unit with its own label.</t>
        </is>
      </c>
      <c r="F18" s="3" t="inlineStr"/>
      <c r="G18" s="3" t="n"/>
      <c r="H18" s="3" t="n"/>
      <c r="I18" s="3">
        <f>IF(G18="","",IF(D18="Must",3,IF(D18="Should",2,1))*IF(G18="Yes",1,IF(G18="Partly",0.5,0)))</f>
        <v/>
      </c>
      <c r="J18" s="3" t="inlineStr">
        <is>
          <t>stores.unit-level</t>
        </is>
      </c>
    </row>
    <row r="19">
      <c r="A19" s="3" t="n">
        <v>15</v>
      </c>
      <c r="B19" s="3" t="inlineStr">
        <is>
          <t>Stores and inventory</t>
        </is>
      </c>
      <c r="C19" s="3" t="inlineStr">
        <is>
          <t>Stock moves in, out and between stores by scanning with a phone camera or scanner, not by typing codes.</t>
        </is>
      </c>
      <c r="D19" s="3" t="inlineStr">
        <is>
          <t>Should</t>
        </is>
      </c>
      <c r="E19" s="3" t="inlineStr">
        <is>
          <t>Move three units between stores by scanning them with a phone, then show the move in both stores' records.</t>
        </is>
      </c>
      <c r="F19" s="3" t="inlineStr"/>
      <c r="G19" s="3" t="n"/>
      <c r="H19" s="3" t="n"/>
      <c r="I19" s="3">
        <f>IF(G19="","",IF(D19="Must",3,IF(D19="Should",2,1))*IF(G19="Yes",1,IF(G19="Partly",0.5,0)))</f>
        <v/>
      </c>
      <c r="J19" s="3" t="inlineStr">
        <is>
          <t>stores.scan-moves</t>
        </is>
      </c>
    </row>
    <row r="20">
      <c r="A20" s="3" t="n">
        <v>16</v>
      </c>
      <c r="B20" s="3" t="inlineStr">
        <is>
          <t>Stores and inventory</t>
        </is>
      </c>
      <c r="C20" s="3" t="inlineStr">
        <is>
          <t>Stock is held in more than one store or site, including a partner's, and every move between them is logged unit by unit.</t>
        </is>
      </c>
      <c r="D20" s="3" t="inlineStr">
        <is>
          <t>Should</t>
        </is>
      </c>
      <c r="E20" s="3" t="inlineStr">
        <is>
          <t>Show stock for one item split across two stores, and the log of the last move between them.</t>
        </is>
      </c>
      <c r="F20" s="3" t="inlineStr"/>
      <c r="G20" s="3" t="n"/>
      <c r="H20" s="3" t="n"/>
      <c r="I20" s="3">
        <f>IF(G20="","",IF(D20="Must",3,IF(D20="Should",2,1))*IF(G20="Yes",1,IF(G20="Partly",0.5,0)))</f>
        <v/>
      </c>
      <c r="J20" s="3" t="inlineStr">
        <is>
          <t>stores.multi-store</t>
        </is>
      </c>
    </row>
    <row r="21">
      <c r="A21" s="3" t="n">
        <v>17</v>
      </c>
      <c r="B21" s="3" t="inlineStr">
        <is>
          <t>Stores and inventory</t>
        </is>
      </c>
      <c r="C21" s="3" t="inlineStr">
        <is>
          <t>Stock is reserved against each customer order line; a reserved unit shows as reserved when scanned, and shipping it elsewhere needs a manager's override.</t>
        </is>
      </c>
      <c r="D21" s="3" t="inlineStr">
        <is>
          <t>Must</t>
        </is>
      </c>
      <c r="E21" s="3" t="inlineStr">
        <is>
          <t>Reserve a unit for one order, then try to ship it on another and show the block and the override.</t>
        </is>
      </c>
      <c r="F21" s="3" t="inlineStr"/>
      <c r="G21" s="3" t="n"/>
      <c r="H21" s="3" t="n"/>
      <c r="I21" s="3">
        <f>IF(G21="","",IF(D21="Must",3,IF(D21="Should",2,1))*IF(G21="Yes",1,IF(G21="Partly",0.5,0)))</f>
        <v/>
      </c>
      <c r="J21" s="3" t="inlineStr">
        <is>
          <t>stores.reservations</t>
        </is>
      </c>
    </row>
    <row r="22">
      <c r="A22" s="3" t="n">
        <v>18</v>
      </c>
      <c r="B22" s="3" t="inlineStr">
        <is>
          <t>Stores and inventory</t>
        </is>
      </c>
      <c r="C22" s="3" t="inlineStr">
        <is>
          <t>Stock entries made by staff wait for a manager's approval before they change stock; a manager's own entries go through at once.</t>
        </is>
      </c>
      <c r="D22" s="3" t="inlineStr">
        <is>
          <t>Should</t>
        </is>
      </c>
      <c r="E22" s="3" t="inlineStr">
        <is>
          <t>Enter a receipt as store staff, show it pending, approve it as a manager, and show the stock change only then.</t>
        </is>
      </c>
      <c r="F22" s="3" t="inlineStr"/>
      <c r="G22" s="3" t="n"/>
      <c r="H22" s="3" t="n"/>
      <c r="I22" s="3">
        <f>IF(G22="","",IF(D22="Must",3,IF(D22="Should",2,1))*IF(G22="Yes",1,IF(G22="Partly",0.5,0)))</f>
        <v/>
      </c>
      <c r="J22" s="3" t="inlineStr">
        <is>
          <t>stores.approval</t>
        </is>
      </c>
    </row>
    <row r="23">
      <c r="A23" s="3" t="n">
        <v>19</v>
      </c>
      <c r="B23" s="3" t="inlineStr">
        <is>
          <t>Stores and inventory</t>
        </is>
      </c>
      <c r="C23" s="3" t="inlineStr">
        <is>
          <t>Stock balances are worked out from the movements themselves, not kept as a separate running total that can drift.</t>
        </is>
      </c>
      <c r="D23" s="3" t="inlineStr">
        <is>
          <t>Must</t>
        </is>
      </c>
      <c r="E23" s="3" t="inlineStr">
        <is>
          <t>Show the movements behind one item's balance and that they add up to it exactly.</t>
        </is>
      </c>
      <c r="F23" s="3" t="inlineStr"/>
      <c r="G23" s="3" t="n"/>
      <c r="H23" s="3" t="n"/>
      <c r="I23" s="3">
        <f>IF(G23="","",IF(D23="Must",3,IF(D23="Should",2,1))*IF(G23="Yes",1,IF(G23="Partly",0.5,0)))</f>
        <v/>
      </c>
      <c r="J23" s="3" t="inlineStr">
        <is>
          <t>stores.balances-derived</t>
        </is>
      </c>
    </row>
    <row r="24">
      <c r="A24" s="3" t="n">
        <v>20</v>
      </c>
      <c r="B24" s="3" t="inlineStr">
        <is>
          <t>Production and BOM</t>
        </is>
      </c>
      <c r="C24" s="3" t="inlineStr">
        <is>
          <t>Bills of materials kept in Excel are imported as they are, matched to the item master and grouped into assemblies; a likely typo is suggested, never silently corrected.</t>
        </is>
      </c>
      <c r="D24" s="3" t="inlineStr">
        <is>
          <t>Must</t>
        </is>
      </c>
      <c r="E24" s="3" t="inlineStr">
        <is>
          <t>Import one of your real BOM sheets and show how each unmatched line is handled.</t>
        </is>
      </c>
      <c r="F24" s="3" t="inlineStr"/>
      <c r="G24" s="3" t="n"/>
      <c r="H24" s="3" t="n"/>
      <c r="I24" s="3">
        <f>IF(G24="","",IF(D24="Must",3,IF(D24="Should",2,1))*IF(G24="Yes",1,IF(G24="Partly",0.5,0)))</f>
        <v/>
      </c>
      <c r="J24" s="3" t="inlineStr">
        <is>
          <t>production.bom-import</t>
        </is>
      </c>
    </row>
    <row r="25">
      <c r="A25" s="3" t="n">
        <v>21</v>
      </c>
      <c r="B25" s="3" t="inlineStr">
        <is>
          <t>Production and BOM</t>
        </is>
      </c>
      <c r="C25" s="3" t="inlineStr">
        <is>
          <t>A released bill of materials is frozen as a version that purchase and stores work from; later edits make a new version.</t>
        </is>
      </c>
      <c r="D25" s="3" t="inlineStr">
        <is>
          <t>Must</t>
        </is>
      </c>
      <c r="E25" s="3" t="inlineStr">
        <is>
          <t>Release a BOM, edit a line, and show the released version unchanged and the edit as a new version.</t>
        </is>
      </c>
      <c r="F25" s="3" t="inlineStr"/>
      <c r="G25" s="3" t="n"/>
      <c r="H25" s="3" t="n"/>
      <c r="I25" s="3">
        <f>IF(G25="","",IF(D25="Must",3,IF(D25="Should",2,1))*IF(G25="Yes",1,IF(G25="Partly",0.5,0)))</f>
        <v/>
      </c>
      <c r="J25" s="3" t="inlineStr">
        <is>
          <t>production.bom-release</t>
        </is>
      </c>
    </row>
    <row r="26">
      <c r="A26" s="3" t="n">
        <v>22</v>
      </c>
      <c r="B26" s="3" t="inlineStr">
        <is>
          <t>Production and BOM</t>
        </is>
      </c>
      <c r="C26" s="3" t="inlineStr">
        <is>
          <t>At each cut, what was used and the usable remnant are recorded; remnant weights come from dimensions and density, and remnants return to stock to be matched to waiting BOM lines before anything is bought.</t>
        </is>
      </c>
      <c r="D26" s="3" t="inlineStr">
        <is>
          <t>Should</t>
        </is>
      </c>
      <c r="E26" s="3" t="inlineStr">
        <is>
          <t>Cut a plate, record the remnant, and show it back in stock with its weight and offered against a waiting BOM line.</t>
        </is>
      </c>
      <c r="F26" s="3" t="inlineStr"/>
      <c r="G26" s="3" t="n"/>
      <c r="H26" s="3" t="n"/>
      <c r="I26" s="3">
        <f>IF(G26="","",IF(D26="Must",3,IF(D26="Should",2,1))*IF(G26="Yes",1,IF(G26="Partly",0.5,0)))</f>
        <v/>
      </c>
      <c r="J26" s="3" t="inlineStr">
        <is>
          <t>production.cutting-remnants</t>
        </is>
      </c>
    </row>
    <row r="27">
      <c r="A27" s="3" t="n">
        <v>23</v>
      </c>
      <c r="B27" s="3" t="inlineStr">
        <is>
          <t>Production and BOM</t>
        </is>
      </c>
      <c r="C27" s="3" t="inlineStr">
        <is>
          <t>Each job is costed from the material and labour actually recorded against it, with each used piece costed by its share of the source piece.</t>
        </is>
      </c>
      <c r="D27" s="3" t="inlineStr">
        <is>
          <t>Should</t>
        </is>
      </c>
      <c r="E27" s="3" t="inlineStr">
        <is>
          <t>Show one finished job's cost, and the issues and work logs behind each line of it.</t>
        </is>
      </c>
      <c r="F27" s="3" t="inlineStr"/>
      <c r="G27" s="3" t="n"/>
      <c r="H27" s="3" t="n"/>
      <c r="I27" s="3">
        <f>IF(G27="","",IF(D27="Must",3,IF(D27="Should",2,1))*IF(G27="Yes",1,IF(G27="Partly",0.5,0)))</f>
        <v/>
      </c>
      <c r="J27" s="3" t="inlineStr">
        <is>
          <t>production.costing-from-use</t>
        </is>
      </c>
    </row>
    <row r="28">
      <c r="A28" s="3" t="n">
        <v>24</v>
      </c>
      <c r="B28" s="3" t="inlineStr">
        <is>
          <t>Production and BOM</t>
        </is>
      </c>
      <c r="C28" s="3" t="inlineStr">
        <is>
          <t>For each job or milestone the system shows what it is waiting on (material, drawing, approval, payment), worked out fresh each time it is opened.</t>
        </is>
      </c>
      <c r="D28" s="3" t="inlineStr">
        <is>
          <t>Should</t>
        </is>
      </c>
      <c r="E28" s="3" t="inlineStr">
        <is>
          <t>Open a delayed job and show what it is waiting on, then clear the blocker and show the status change by itself.</t>
        </is>
      </c>
      <c r="F28" s="3" t="inlineStr"/>
      <c r="G28" s="3" t="n"/>
      <c r="H28" s="3" t="n"/>
      <c r="I28" s="3">
        <f>IF(G28="","",IF(D28="Must",3,IF(D28="Should",2,1))*IF(G28="Yes",1,IF(G28="Partly",0.5,0)))</f>
        <v/>
      </c>
      <c r="J28" s="3" t="inlineStr">
        <is>
          <t>production.blockers</t>
        </is>
      </c>
    </row>
    <row r="29">
      <c r="A29" s="3" t="n">
        <v>25</v>
      </c>
      <c r="B29" s="3" t="inlineStr">
        <is>
          <t>Quality and traceability</t>
        </is>
      </c>
      <c r="C29" s="3" t="inlineStr">
        <is>
          <t>Material test certificates are kept once, in a bank, and linked to each piece of material and each product they apply to.</t>
        </is>
      </c>
      <c r="D29" s="3" t="inlineStr">
        <is>
          <t>Must</t>
        </is>
      </c>
      <c r="E29" s="3" t="inlineStr">
        <is>
          <t>Show one certificate and every product it has been used for.</t>
        </is>
      </c>
      <c r="F29" s="3" t="inlineStr"/>
      <c r="G29" s="3" t="n"/>
      <c r="H29" s="3" t="n"/>
      <c r="I29" s="3">
        <f>IF(G29="","",IF(D29="Must",3,IF(D29="Should",2,1))*IF(G29="Yes",1,IF(G29="Partly",0.5,0)))</f>
        <v/>
      </c>
      <c r="J29" s="3" t="inlineStr">
        <is>
          <t>quality.certificate-bank</t>
        </is>
      </c>
    </row>
    <row r="30">
      <c r="A30" s="3" t="n">
        <v>26</v>
      </c>
      <c r="B30" s="3" t="inlineStr">
        <is>
          <t>Quality and traceability</t>
        </is>
      </c>
      <c r="C30" s="3" t="inlineStr">
        <is>
          <t>The system may suggest which certificate belongs to which part, but a link that ends up in statutory paperwork is made only after a person confirms it.</t>
        </is>
      </c>
      <c r="D30" s="3" t="inlineStr">
        <is>
          <t>Must</t>
        </is>
      </c>
      <c r="E30" s="3" t="inlineStr">
        <is>
          <t>Show a suggested certificate link waiting for confirmation, and that it doesn't appear in any document until confirmed.</t>
        </is>
      </c>
      <c r="F30" s="3" t="inlineStr"/>
      <c r="G30" s="3" t="n"/>
      <c r="H30" s="3" t="n"/>
      <c r="I30" s="3">
        <f>IF(G30="","",IF(D30="Must",3,IF(D30="Should",2,1))*IF(G30="Yes",1,IF(G30="Partly",0.5,0)))</f>
        <v/>
      </c>
      <c r="J30" s="3" t="inlineStr">
        <is>
          <t>quality.confirmed-links</t>
        </is>
      </c>
    </row>
    <row r="31">
      <c r="A31" s="3" t="n">
        <v>27</v>
      </c>
      <c r="B31" s="3" t="inlineStr">
        <is>
          <t>Quality and traceability</t>
        </is>
      </c>
      <c r="C31" s="3" t="inlineStr">
        <is>
          <t>Statutory quality documents (for example a boiler's IBR folder) are assembled from the records already in the system, not compiled by hand.</t>
        </is>
      </c>
      <c r="D31" s="3" t="inlineStr">
        <is>
          <t>Should</t>
        </is>
      </c>
      <c r="E31" s="3" t="inlineStr">
        <is>
          <t>Generate the statutory folder for one finished product and check each certificate in it against the material used.</t>
        </is>
      </c>
      <c r="F31" s="3" t="inlineStr"/>
      <c r="G31" s="3" t="n"/>
      <c r="H31" s="3" t="n"/>
      <c r="I31" s="3">
        <f>IF(G31="","",IF(D31="Must",3,IF(D31="Should",2,1))*IF(G31="Yes",1,IF(G31="Partly",0.5,0)))</f>
        <v/>
      </c>
      <c r="J31" s="3" t="inlineStr">
        <is>
          <t>quality.statutory-folder</t>
        </is>
      </c>
    </row>
    <row r="32">
      <c r="A32" s="3" t="n">
        <v>28</v>
      </c>
      <c r="B32" s="3" t="inlineStr">
        <is>
          <t>Dispatch and logistics</t>
        </is>
      </c>
      <c r="C32" s="3" t="inlineStr">
        <is>
          <t>For goods moving with a consignment value above ₹50,000, the e-way bill is generated from the invoice and dispatch record, without retyping into the portal.</t>
        </is>
      </c>
      <c r="D32" s="3" t="inlineStr">
        <is>
          <t>Must</t>
        </is>
      </c>
      <c r="E32" s="3" t="inlineStr">
        <is>
          <t>Dispatch a consignment above ₹50,000 and show the e-way bill details produced from the invoice.</t>
        </is>
      </c>
      <c r="F32" s="3" t="inlineStr">
        <is>
          <t>CGST Rules, 2017, rule 138</t>
        </is>
      </c>
      <c r="G32" s="3" t="n"/>
      <c r="H32" s="3" t="n"/>
      <c r="I32" s="3">
        <f>IF(G32="","",IF(D32="Must",3,IF(D32="Should",2,1))*IF(G32="Yes",1,IF(G32="Partly",0.5,0)))</f>
        <v/>
      </c>
      <c r="J32" s="3" t="inlineStr">
        <is>
          <t>dispatch.eway-bill</t>
        </is>
      </c>
    </row>
    <row r="33">
      <c r="A33" s="3" t="n">
        <v>29</v>
      </c>
      <c r="B33" s="3" t="inlineStr">
        <is>
          <t>Dispatch and logistics</t>
        </is>
      </c>
      <c r="C33" s="3" t="inlineStr">
        <is>
          <t>Packing lists, invoices and certificates for a dispatch are produced from the same order and released to the customer as they are issued.</t>
        </is>
      </c>
      <c r="D33" s="3" t="inlineStr">
        <is>
          <t>Should</t>
        </is>
      </c>
      <c r="E33" s="3" t="inlineStr">
        <is>
          <t>Dispatch part of an order and show the packing list, invoice and certificates for exactly what left.</t>
        </is>
      </c>
      <c r="F33" s="3" t="inlineStr"/>
      <c r="G33" s="3" t="n"/>
      <c r="H33" s="3" t="n"/>
      <c r="I33" s="3">
        <f>IF(G33="","",IF(D33="Must",3,IF(D33="Should",2,1))*IF(G33="Yes",1,IF(G33="Partly",0.5,0)))</f>
        <v/>
      </c>
      <c r="J33" s="3" t="inlineStr">
        <is>
          <t>dispatch.documents</t>
        </is>
      </c>
    </row>
    <row r="34">
      <c r="A34" s="3" t="n">
        <v>30</v>
      </c>
      <c r="B34" s="3" t="inlineStr">
        <is>
          <t>Dispatch and logistics</t>
        </is>
      </c>
      <c r="C34" s="3" t="inlineStr">
        <is>
          <t>Suppliers record each dispatch on their link (lines, quantities, transporter, vehicle, LR number, photos), so stores see what is on the way.</t>
        </is>
      </c>
      <c r="D34" s="3" t="inlineStr">
        <is>
          <t>Could</t>
        </is>
      </c>
      <c r="E34" s="3" t="inlineStr">
        <is>
          <t>Record a supplier dispatch on the link and show it in stores' incoming list.</t>
        </is>
      </c>
      <c r="F34" s="3" t="inlineStr"/>
      <c r="G34" s="3" t="n"/>
      <c r="H34" s="3" t="n"/>
      <c r="I34" s="3">
        <f>IF(G34="","",IF(D34="Must",3,IF(D34="Should",2,1))*IF(G34="Yes",1,IF(G34="Partly",0.5,0)))</f>
        <v/>
      </c>
      <c r="J34" s="3" t="inlineStr">
        <is>
          <t>dispatch.supplier-dispatch</t>
        </is>
      </c>
    </row>
    <row r="35">
      <c r="A35" s="3" t="n">
        <v>31</v>
      </c>
      <c r="B35" s="3" t="inlineStr">
        <is>
          <t>Accounts and GST</t>
        </is>
      </c>
      <c r="C35" s="3" t="inlineStr">
        <is>
          <t>Every transaction in the books has an audit trail: an edit log of each change with the date it was made, which cannot be switched off.</t>
        </is>
      </c>
      <c r="D35" s="3" t="inlineStr">
        <is>
          <t>Must</t>
        </is>
      </c>
      <c r="E35" s="3" t="inlineStr">
        <is>
          <t>Enter a purchase bill, change its amount, and show the edit log with the old value, the new value, the user and the time; then show there is no setting to disable it.</t>
        </is>
      </c>
      <c r="F35" s="3" t="inlineStr">
        <is>
          <t>Companies (Accounts) Rules, 2014, rule 3(1), proviso</t>
        </is>
      </c>
      <c r="G35" s="3" t="n"/>
      <c r="H35" s="3" t="n"/>
      <c r="I35" s="3">
        <f>IF(G35="","",IF(D35="Must",3,IF(D35="Should",2,1))*IF(G35="Yes",1,IF(G35="Partly",0.5,0)))</f>
        <v/>
      </c>
      <c r="J35" s="3" t="inlineStr">
        <is>
          <t>accounts.audit-trail</t>
        </is>
      </c>
    </row>
    <row r="36">
      <c r="A36" s="3" t="n">
        <v>32</v>
      </c>
      <c r="B36" s="3" t="inlineStr">
        <is>
          <t>Accounts and GST</t>
        </is>
      </c>
      <c r="C36" s="3" t="inlineStr">
        <is>
          <t>The audit trail has been on, without gaps, for every financial year from 1 April 2023, including for data migrated from an older system.</t>
        </is>
      </c>
      <c r="D36" s="3" t="inlineStr">
        <is>
          <t>Should</t>
        </is>
      </c>
      <c r="E36" s="3" t="inlineStr">
        <is>
          <t>Show the audit trail for an entry made before the switch to the new system, and the first entry after it.</t>
        </is>
      </c>
      <c r="F36" s="3" t="inlineStr">
        <is>
          <t>Companies (Accounts) Second Amendment Rules, 2022</t>
        </is>
      </c>
      <c r="G36" s="3" t="n"/>
      <c r="H36" s="3" t="n"/>
      <c r="I36" s="3">
        <f>IF(G36="","",IF(D36="Must",3,IF(D36="Should",2,1))*IF(G36="Yes",1,IF(G36="Partly",0.5,0)))</f>
        <v/>
      </c>
      <c r="J36" s="3" t="inlineStr">
        <is>
          <t>accounts.audit-trail-date</t>
        </is>
      </c>
    </row>
    <row r="37">
      <c r="A37" s="3" t="n">
        <v>33</v>
      </c>
      <c r="B37" s="3" t="inlineStr">
        <is>
          <t>Accounts and GST</t>
        </is>
      </c>
      <c r="C37" s="3" t="inlineStr">
        <is>
          <t>Where aggregate turnover has exceeded ₹5 crore in any year since 2017-18, B2B invoices, credit notes and debit notes get an IRN from the invoice registration portal before they are issued.</t>
        </is>
      </c>
      <c r="D37" s="3" t="inlineStr">
        <is>
          <t>Must</t>
        </is>
      </c>
      <c r="E37" s="3" t="inlineStr">
        <is>
          <t>Issue a B2B invoice and show the IRN and signed QR code returned from the IRP on the printed invoice.</t>
        </is>
      </c>
      <c r="F37" s="3" t="inlineStr">
        <is>
          <t>Notification No. 13/2020–Central Tax, as amended by No. 10/2023–Central Tax (under CGST Rules, rule 48(4))</t>
        </is>
      </c>
      <c r="G37" s="3" t="n"/>
      <c r="H37" s="3" t="n"/>
      <c r="I37" s="3">
        <f>IF(G37="","",IF(D37="Must",3,IF(D37="Should",2,1))*IF(G37="Yes",1,IF(G37="Partly",0.5,0)))</f>
        <v/>
      </c>
      <c r="J37" s="3" t="inlineStr">
        <is>
          <t>accounts.e-invoice</t>
        </is>
      </c>
    </row>
    <row r="38">
      <c r="A38" s="3" t="n">
        <v>34</v>
      </c>
      <c r="B38" s="3" t="inlineStr">
        <is>
          <t>Accounts and GST</t>
        </is>
      </c>
      <c r="C38" s="3" t="inlineStr">
        <is>
          <t>Where annual aggregate turnover is ₹10 crore or more, every e-invoice, credit note and debit note is reported to the IRP within 30 days of its date, and the system warns before that window closes.</t>
        </is>
      </c>
      <c r="D38" s="3" t="inlineStr">
        <is>
          <t>Must</t>
        </is>
      </c>
      <c r="E38" s="3" t="inlineStr">
        <is>
          <t>Show the list of invoices not yet reported to the IRP, with the days left for each.</t>
        </is>
      </c>
      <c r="F38" s="3" t="inlineStr">
        <is>
          <t>GSTN advisory, 5 November 2024</t>
        </is>
      </c>
      <c r="G38" s="3" t="n"/>
      <c r="H38" s="3" t="n"/>
      <c r="I38" s="3">
        <f>IF(G38="","",IF(D38="Must",3,IF(D38="Should",2,1))*IF(G38="Yes",1,IF(G38="Partly",0.5,0)))</f>
        <v/>
      </c>
      <c r="J38" s="3" t="inlineStr">
        <is>
          <t>accounts.e-invoice-30-days</t>
        </is>
      </c>
    </row>
    <row r="39">
      <c r="A39" s="3" t="n">
        <v>35</v>
      </c>
      <c r="B39" s="3" t="inlineStr">
        <is>
          <t>Accounts and GST</t>
        </is>
      </c>
      <c r="C39" s="3" t="inlineStr">
        <is>
          <t>GSTR-1 and GSTR-3B are prepared from the sales, purchase and stock records already in the system, and input tax credit is reconciled against them.</t>
        </is>
      </c>
      <c r="D39" s="3" t="inlineStr">
        <is>
          <t>Must</t>
        </is>
      </c>
      <c r="E39" s="3" t="inlineStr">
        <is>
          <t>Produce last month's GSTR-1 and GSTR-3B from the system and tie one line of each back to its invoice.</t>
        </is>
      </c>
      <c r="F39" s="3" t="inlineStr"/>
      <c r="G39" s="3" t="n"/>
      <c r="H39" s="3" t="n"/>
      <c r="I39" s="3">
        <f>IF(G39="","",IF(D39="Must",3,IF(D39="Should",2,1))*IF(G39="Yes",1,IF(G39="Partly",0.5,0)))</f>
        <v/>
      </c>
      <c r="J39" s="3" t="inlineStr">
        <is>
          <t>accounts.gst-returns</t>
        </is>
      </c>
    </row>
    <row r="40">
      <c r="A40" s="3" t="n">
        <v>36</v>
      </c>
      <c r="B40" s="3" t="inlineStr">
        <is>
          <t>Accounts and GST</t>
        </is>
      </c>
      <c r="C40" s="3" t="inlineStr">
        <is>
          <t>GST rates by HSN, TDS rates and payroll slabs come from one registry that a person verifies, used by every module, not typed into each transaction.</t>
        </is>
      </c>
      <c r="D40" s="3" t="inlineStr">
        <is>
          <t>Should</t>
        </is>
      </c>
      <c r="E40" s="3" t="inlineStr">
        <is>
          <t>Change a rate in the registry with an effective date and show transactions before and after it using the right rate.</t>
        </is>
      </c>
      <c r="F40" s="3" t="inlineStr"/>
      <c r="G40" s="3" t="n"/>
      <c r="H40" s="3" t="n"/>
      <c r="I40" s="3">
        <f>IF(G40="","",IF(D40="Must",3,IF(D40="Should",2,1))*IF(G40="Yes",1,IF(G40="Partly",0.5,0)))</f>
        <v/>
      </c>
      <c r="J40" s="3" t="inlineStr">
        <is>
          <t>accounts.rates-registry</t>
        </is>
      </c>
    </row>
    <row r="41">
      <c r="A41" s="3" t="n">
        <v>37</v>
      </c>
      <c r="B41" s="3" t="inlineStr">
        <is>
          <t>Accounts and GST</t>
        </is>
      </c>
      <c r="C41" s="3" t="inlineStr">
        <is>
          <t>Where the business is a buyer with turnover above ₹10 crore in the previous year, purchases from a seller beyond ₹50 lakh in the year attract TDS, and the system tracks each seller's running total and deducts from the right bill.</t>
        </is>
      </c>
      <c r="D41" s="3" t="inlineStr">
        <is>
          <t>Should</t>
        </is>
      </c>
      <c r="E41" s="3" t="inlineStr">
        <is>
          <t>Show one supplier's purchases this year against the ₹50 lakh threshold and the bill on which deduction started.</t>
        </is>
      </c>
      <c r="F41" s="3" t="inlineStr">
        <is>
          <t>Income-tax Act, 2025, section 393(1), Table, Sl. No. 8(ii) and its Note</t>
        </is>
      </c>
      <c r="G41" s="3" t="n"/>
      <c r="H41" s="3" t="n"/>
      <c r="I41" s="3">
        <f>IF(G41="","",IF(D41="Must",3,IF(D41="Should",2,1))*IF(G41="Yes",1,IF(G41="Partly",0.5,0)))</f>
        <v/>
      </c>
      <c r="J41" s="3" t="inlineStr">
        <is>
          <t>accounts.tds-purchases</t>
        </is>
      </c>
    </row>
    <row r="42">
      <c r="A42" s="3" t="n">
        <v>38</v>
      </c>
      <c r="B42" s="3" t="inlineStr">
        <is>
          <t>Accounts and GST</t>
        </is>
      </c>
      <c r="C42" s="3" t="inlineStr">
        <is>
          <t>A period whose returns have been filed is locked; any later correction goes in as a dated adjustment, with the audit trail intact.</t>
        </is>
      </c>
      <c r="D42" s="3" t="inlineStr">
        <is>
          <t>Must</t>
        </is>
      </c>
      <c r="E42" s="3" t="inlineStr">
        <is>
          <t>Lock last month, try to edit an invoice in it, and show the block and the correct adjustment route.</t>
        </is>
      </c>
      <c r="F42" s="3" t="inlineStr"/>
      <c r="G42" s="3" t="n"/>
      <c r="H42" s="3" t="n"/>
      <c r="I42" s="3">
        <f>IF(G42="","",IF(D42="Must",3,IF(D42="Should",2,1))*IF(G42="Yes",1,IF(G42="Partly",0.5,0)))</f>
        <v/>
      </c>
      <c r="J42" s="3" t="inlineStr">
        <is>
          <t>accounts.period-lock</t>
        </is>
      </c>
    </row>
    <row r="43">
      <c r="A43" s="3" t="n">
        <v>39</v>
      </c>
      <c r="B43" s="3" t="inlineStr">
        <is>
          <t>Accounts and GST</t>
        </is>
      </c>
      <c r="C43" s="3" t="inlineStr">
        <is>
          <t>Bank statement lines are matched to entries automatically only when the match is unique both ways; everything else goes to a person.</t>
        </is>
      </c>
      <c r="D43" s="3" t="inlineStr">
        <is>
          <t>Should</t>
        </is>
      </c>
      <c r="E43" s="3" t="inlineStr">
        <is>
          <t>Import a statement with two receipts of the same amount and show that neither is matched automatically.</t>
        </is>
      </c>
      <c r="F43" s="3" t="inlineStr"/>
      <c r="G43" s="3" t="n"/>
      <c r="H43" s="3" t="n"/>
      <c r="I43" s="3">
        <f>IF(G43="","",IF(D43="Must",3,IF(D43="Should",2,1))*IF(G43="Yes",1,IF(G43="Partly",0.5,0)))</f>
        <v/>
      </c>
      <c r="J43" s="3" t="inlineStr">
        <is>
          <t>accounts.bank-reconciliation</t>
        </is>
      </c>
    </row>
    <row r="44">
      <c r="A44" s="3" t="n">
        <v>40</v>
      </c>
      <c r="B44" s="3" t="inlineStr">
        <is>
          <t>Accounts and GST</t>
        </is>
      </c>
      <c r="C44" s="3" t="inlineStr">
        <is>
          <t>Purchases under reverse charge are marked, and the tax payable on them is computed and shown in the returns.</t>
        </is>
      </c>
      <c r="D44" s="3" t="inlineStr">
        <is>
          <t>Should</t>
        </is>
      </c>
      <c r="E44" s="3" t="inlineStr">
        <is>
          <t>Enter a reverse-charge purchase and show the tax liability it creates in the return.</t>
        </is>
      </c>
      <c r="F44" s="3" t="inlineStr"/>
      <c r="G44" s="3" t="n"/>
      <c r="H44" s="3" t="n"/>
      <c r="I44" s="3">
        <f>IF(G44="","",IF(D44="Must",3,IF(D44="Should",2,1))*IF(G44="Yes",1,IF(G44="Partly",0.5,0)))</f>
        <v/>
      </c>
      <c r="J44" s="3" t="inlineStr">
        <is>
          <t>accounts.reverse-charge</t>
        </is>
      </c>
    </row>
    <row r="45">
      <c r="A45" s="3" t="n">
        <v>41</v>
      </c>
      <c r="B45" s="3" t="inlineStr">
        <is>
          <t>Accounts and GST</t>
        </is>
      </c>
      <c r="C45" s="3" t="inlineStr">
        <is>
          <t>Fixed assets are kept in a register with cost, date put to use and depreciation, posted to the ledger.</t>
        </is>
      </c>
      <c r="D45" s="3" t="inlineStr">
        <is>
          <t>Could</t>
        </is>
      </c>
      <c r="E45" s="3" t="inlineStr">
        <is>
          <t>Add an asset, run depreciation for the year, and show the ledger entries it made.</t>
        </is>
      </c>
      <c r="F45" s="3" t="inlineStr"/>
      <c r="G45" s="3" t="n"/>
      <c r="H45" s="3" t="n"/>
      <c r="I45" s="3">
        <f>IF(G45="","",IF(D45="Must",3,IF(D45="Should",2,1))*IF(G45="Yes",1,IF(G45="Partly",0.5,0)))</f>
        <v/>
      </c>
      <c r="J45" s="3" t="inlineStr">
        <is>
          <t>accounts.fixed-assets</t>
        </is>
      </c>
    </row>
    <row r="46">
      <c r="A46" s="3" t="n">
        <v>42</v>
      </c>
      <c r="B46" s="3" t="inlineStr">
        <is>
          <t>Accounts and GST</t>
        </is>
      </c>
      <c r="C46" s="3" t="inlineStr">
        <is>
          <t>If Tally stays as the books, approved invoices post into TallyPrime as vouchers automatically, and each posted voucher is checked against Tally's own data so one deleted inside Tally is flagged.</t>
        </is>
      </c>
      <c r="D46" s="3" t="inlineStr">
        <is>
          <t>Must</t>
        </is>
      </c>
      <c r="E46" s="3" t="inlineStr">
        <is>
          <t>Approve an invoice, show the voucher in TallyPrime, delete it in Tally, and show it flagged as unconfirmed after the next sync.</t>
        </is>
      </c>
      <c r="F46" s="3" t="inlineStr"/>
      <c r="G46" s="3" t="n"/>
      <c r="H46" s="3" t="n"/>
      <c r="I46" s="3">
        <f>IF(G46="","",IF(D46="Must",3,IF(D46="Should",2,1))*IF(G46="Yes",1,IF(G46="Partly",0.5,0)))</f>
        <v/>
      </c>
      <c r="J46" s="3" t="inlineStr">
        <is>
          <t>accounts.tally-posting</t>
        </is>
      </c>
    </row>
    <row r="47">
      <c r="A47" s="3" t="n">
        <v>43</v>
      </c>
      <c r="B47" s="3" t="inlineStr">
        <is>
          <t>Payroll and people</t>
        </is>
      </c>
      <c r="C47" s="3" t="inlineStr">
        <is>
          <t>Pay is computed from attendance, rates and advances recorded during the month, never typed as a final figure.</t>
        </is>
      </c>
      <c r="D47" s="3" t="inlineStr">
        <is>
          <t>Must</t>
        </is>
      </c>
      <c r="E47" s="3" t="inlineStr">
        <is>
          <t>Show one worker's month: days present, rate, advances, and the pay the system worked out.</t>
        </is>
      </c>
      <c r="F47" s="3" t="inlineStr"/>
      <c r="G47" s="3" t="n"/>
      <c r="H47" s="3" t="n"/>
      <c r="I47" s="3">
        <f>IF(G47="","",IF(D47="Must",3,IF(D47="Should",2,1))*IF(G47="Yes",1,IF(G47="Partly",0.5,0)))</f>
        <v/>
      </c>
      <c r="J47" s="3" t="inlineStr">
        <is>
          <t>payroll.computed</t>
        </is>
      </c>
    </row>
    <row r="48">
      <c r="A48" s="3" t="n">
        <v>44</v>
      </c>
      <c r="B48" s="3" t="inlineStr">
        <is>
          <t>Payroll and people</t>
        </is>
      </c>
      <c r="C48" s="3" t="inlineStr">
        <is>
          <t>Who worked on which order, and on which part, is logged daily, so labour shows up in job costs.</t>
        </is>
      </c>
      <c r="D48" s="3" t="inlineStr">
        <is>
          <t>Should</t>
        </is>
      </c>
      <c r="E48" s="3" t="inlineStr">
        <is>
          <t>Log a day's work for two people on one order and show it in that order's cost.</t>
        </is>
      </c>
      <c r="F48" s="3" t="inlineStr"/>
      <c r="G48" s="3" t="n"/>
      <c r="H48" s="3" t="n"/>
      <c r="I48" s="3">
        <f>IF(G48="","",IF(D48="Must",3,IF(D48="Should",2,1))*IF(G48="Yes",1,IF(G48="Partly",0.5,0)))</f>
        <v/>
      </c>
      <c r="J48" s="3" t="inlineStr">
        <is>
          <t>payroll.work-logs</t>
        </is>
      </c>
    </row>
    <row r="49">
      <c r="A49" s="3" t="n">
        <v>45</v>
      </c>
      <c r="B49" s="3" t="inlineStr">
        <is>
          <t>Payroll and people</t>
        </is>
      </c>
      <c r="C49" s="3" t="inlineStr">
        <is>
          <t>PF, ESI, professional tax and income-tax slabs come from the verified rate registry and are applied by rule, not typed per employee.</t>
        </is>
      </c>
      <c r="D49" s="3" t="inlineStr">
        <is>
          <t>Should</t>
        </is>
      </c>
      <c r="E49" s="3" t="inlineStr">
        <is>
          <t>Show the deductions for one salaried employee and the registry entries they came from.</t>
        </is>
      </c>
      <c r="F49" s="3" t="inlineStr"/>
      <c r="G49" s="3" t="n"/>
      <c r="H49" s="3" t="n"/>
      <c r="I49" s="3">
        <f>IF(G49="","",IF(D49="Must",3,IF(D49="Should",2,1))*IF(G49="Yes",1,IF(G49="Partly",0.5,0)))</f>
        <v/>
      </c>
      <c r="J49" s="3" t="inlineStr">
        <is>
          <t>payroll.statutory-slabs</t>
        </is>
      </c>
    </row>
    <row r="50">
      <c r="A50" s="3" t="n">
        <v>46</v>
      </c>
      <c r="B50" s="3" t="inlineStr">
        <is>
          <t>Customer and supplier portals</t>
        </is>
      </c>
      <c r="C50" s="3" t="inlineStr">
        <is>
          <t>Customers sign in to see each of their orders as plain-language stages worked out from what each department records, never typed for the customer.</t>
        </is>
      </c>
      <c r="D50" s="3" t="inlineStr">
        <is>
          <t>Should</t>
        </is>
      </c>
      <c r="E50" s="3" t="inlineStr">
        <is>
          <t>Sign in as a customer, open an order, then move it forward internally and show the customer's view change.</t>
        </is>
      </c>
      <c r="F50" s="3" t="inlineStr"/>
      <c r="G50" s="3" t="n"/>
      <c r="H50" s="3" t="n"/>
      <c r="I50" s="3">
        <f>IF(G50="","",IF(D50="Must",3,IF(D50="Should",2,1))*IF(G50="Yes",1,IF(G50="Partly",0.5,0)))</f>
        <v/>
      </c>
      <c r="J50" s="3" t="inlineStr">
        <is>
          <t>portals.customer-stages</t>
        </is>
      </c>
    </row>
    <row r="51">
      <c r="A51" s="3" t="n">
        <v>47</v>
      </c>
      <c r="B51" s="3" t="inlineStr">
        <is>
          <t>Customer and supplier portals</t>
        </is>
      </c>
      <c r="C51" s="3" t="inlineStr">
        <is>
          <t>The customer portal shows a customer only their own orders and documents; stock levels, other customers and internal prices are never exposed.</t>
        </is>
      </c>
      <c r="D51" s="3" t="inlineStr">
        <is>
          <t>Must</t>
        </is>
      </c>
      <c r="E51" s="3" t="inlineStr">
        <is>
          <t>Sign in as one customer and try to open another customer's order by changing its number in the address.</t>
        </is>
      </c>
      <c r="F51" s="3" t="inlineStr"/>
      <c r="G51" s="3" t="n"/>
      <c r="H51" s="3" t="n"/>
      <c r="I51" s="3">
        <f>IF(G51="","",IF(D51="Must",3,IF(D51="Should",2,1))*IF(G51="Yes",1,IF(G51="Partly",0.5,0)))</f>
        <v/>
      </c>
      <c r="J51" s="3" t="inlineStr">
        <is>
          <t>portals.no-stock-exposure</t>
        </is>
      </c>
    </row>
    <row r="52">
      <c r="A52" s="3" t="n">
        <v>48</v>
      </c>
      <c r="B52" s="3" t="inlineStr">
        <is>
          <t>Customer and supplier portals</t>
        </is>
      </c>
      <c r="C52" s="3" t="inlineStr">
        <is>
          <t>Drawings, certificates, packing lists and invoices appear to the customer as they are released, and drawings can be approved or uploaded there.</t>
        </is>
      </c>
      <c r="D52" s="3" t="inlineStr">
        <is>
          <t>Could</t>
        </is>
      </c>
      <c r="E52" s="3" t="inlineStr">
        <is>
          <t>Release a drawing, approve it as the customer, and show the approval recorded on the order.</t>
        </is>
      </c>
      <c r="F52" s="3" t="inlineStr"/>
      <c r="G52" s="3" t="n"/>
      <c r="H52" s="3" t="n"/>
      <c r="I52" s="3">
        <f>IF(G52="","",IF(D52="Must",3,IF(D52="Should",2,1))*IF(G52="Yes",1,IF(G52="Partly",0.5,0)))</f>
        <v/>
      </c>
      <c r="J52" s="3" t="inlineStr">
        <is>
          <t>portals.drawings</t>
        </is>
      </c>
    </row>
    <row r="53">
      <c r="A53" s="3" t="n">
        <v>49</v>
      </c>
      <c r="B53" s="3" t="inlineStr">
        <is>
          <t>Reporting and AI</t>
        </is>
      </c>
      <c r="C53" s="3" t="inlineStr">
        <is>
          <t>Every figure on every report can be opened to show the transactions it was computed from.</t>
        </is>
      </c>
      <c r="D53" s="3" t="inlineStr">
        <is>
          <t>Must</t>
        </is>
      </c>
      <c r="E53" s="3" t="inlineStr">
        <is>
          <t>Pick a figure on the owner's dashboard and open the records behind it.</t>
        </is>
      </c>
      <c r="F53" s="3" t="inlineStr"/>
      <c r="G53" s="3" t="n"/>
      <c r="H53" s="3" t="n"/>
      <c r="I53" s="3">
        <f>IF(G53="","",IF(D53="Must",3,IF(D53="Should",2,1))*IF(G53="Yes",1,IF(G53="Partly",0.5,0)))</f>
        <v/>
      </c>
      <c r="J53" s="3" t="inlineStr">
        <is>
          <t>reporting.traceable</t>
        </is>
      </c>
    </row>
    <row r="54">
      <c r="A54" s="3" t="n">
        <v>50</v>
      </c>
      <c r="B54" s="3" t="inlineStr">
        <is>
          <t>Reporting and AI</t>
        </is>
      </c>
      <c r="C54" s="3" t="inlineStr">
        <is>
          <t>An AI assistant answers from fixed look-ups in code; it never writes a number itself, and any written answer containing a number not in the data is dropped.</t>
        </is>
      </c>
      <c r="D54" s="3" t="inlineStr">
        <is>
          <t>Should</t>
        </is>
      </c>
      <c r="E54" s="3" t="inlineStr">
        <is>
          <t>Ask the assistant this month's sales in plain English and in Hinglish, then compare its answer with the sales report.</t>
        </is>
      </c>
      <c r="F54" s="3" t="inlineStr"/>
      <c r="G54" s="3" t="n"/>
      <c r="H54" s="3" t="n"/>
      <c r="I54" s="3">
        <f>IF(G54="","",IF(D54="Must",3,IF(D54="Should",2,1))*IF(G54="Yes",1,IF(G54="Partly",0.5,0)))</f>
        <v/>
      </c>
      <c r="J54" s="3" t="inlineStr">
        <is>
          <t>reporting.assistant-no-invented-numbers</t>
        </is>
      </c>
    </row>
    <row r="55">
      <c r="A55" s="3" t="n">
        <v>51</v>
      </c>
      <c r="B55" s="3" t="inlineStr">
        <is>
          <t>Reporting and AI</t>
        </is>
      </c>
      <c r="C55" s="3" t="inlineStr">
        <is>
          <t>AI reads purchase invoices, bills of entry, purchase orders and bank statements into the system, and a person approves each one before anything posts.</t>
        </is>
      </c>
      <c r="D55" s="3" t="inlineStr">
        <is>
          <t>Should</t>
        </is>
      </c>
      <c r="E55" s="3" t="inlineStr">
        <is>
          <t>Upload five of your own documents and show the fields read, the corrections needed, and that nothing posted before approval.</t>
        </is>
      </c>
      <c r="F55" s="3" t="inlineStr"/>
      <c r="G55" s="3" t="n"/>
      <c r="H55" s="3" t="n"/>
      <c r="I55" s="3">
        <f>IF(G55="","",IF(D55="Must",3,IF(D55="Should",2,1))*IF(G55="Yes",1,IF(G55="Partly",0.5,0)))</f>
        <v/>
      </c>
      <c r="J55" s="3" t="inlineStr">
        <is>
          <t>reporting.extraction-review</t>
        </is>
      </c>
    </row>
    <row r="56">
      <c r="A56" s="3" t="n">
        <v>52</v>
      </c>
      <c r="B56" s="3" t="inlineStr">
        <is>
          <t>Reporting and AI</t>
        </is>
      </c>
      <c r="C56" s="3" t="inlineStr">
        <is>
          <t>Drawings, certificates, past quotations and decisions are searchable in plain words, and each answer shows the document it came from.</t>
        </is>
      </c>
      <c r="D56" s="3" t="inlineStr">
        <is>
          <t>Could</t>
        </is>
      </c>
      <c r="E56" s="3" t="inlineStr">
        <is>
          <t>Search for a past quotation by what was quoted, not its number, and open the source.</t>
        </is>
      </c>
      <c r="F56" s="3" t="inlineStr"/>
      <c r="G56" s="3" t="n"/>
      <c r="H56" s="3" t="n"/>
      <c r="I56" s="3">
        <f>IF(G56="","",IF(D56="Must",3,IF(D56="Should",2,1))*IF(G56="Yes",1,IF(G56="Partly",0.5,0)))</f>
        <v/>
      </c>
      <c r="J56" s="3" t="inlineStr">
        <is>
          <t>reporting.ai-search</t>
        </is>
      </c>
    </row>
    <row r="57">
      <c r="A57" s="3" t="n">
        <v>53</v>
      </c>
      <c r="B57" s="3" t="inlineStr">
        <is>
          <t>Integrations</t>
        </is>
      </c>
      <c r="C57" s="3" t="inlineStr">
        <is>
          <t>The ERP connects to TallyPrime through an agent on the Tally PC (Tally's gateway only listens there), with vouchers pushed and outstandings synced back on a fixed schedule.</t>
        </is>
      </c>
      <c r="D57" s="3" t="inlineStr">
        <is>
          <t>Must</t>
        </is>
      </c>
      <c r="E57" s="3" t="inlineStr">
        <is>
          <t>Show the agent running beside TallyPrime and the last sync times for vouchers and masters.</t>
        </is>
      </c>
      <c r="F57" s="3" t="inlineStr"/>
      <c r="G57" s="3" t="n"/>
      <c r="H57" s="3" t="n"/>
      <c r="I57" s="3">
        <f>IF(G57="","",IF(D57="Must",3,IF(D57="Should",2,1))*IF(G57="Yes",1,IF(G57="Partly",0.5,0)))</f>
        <v/>
      </c>
      <c r="J57" s="3" t="inlineStr">
        <is>
          <t>integrations.tally</t>
        </is>
      </c>
    </row>
    <row r="58">
      <c r="A58" s="3" t="n">
        <v>54</v>
      </c>
      <c r="B58" s="3" t="inlineStr">
        <is>
          <t>Integrations</t>
        </is>
      </c>
      <c r="C58" s="3" t="inlineStr">
        <is>
          <t>Receivables with ageing, payables, registers, cash, bank and stock are copied out of TallyPrime into the business system on a schedule, and show the last sync when Tally is off.</t>
        </is>
      </c>
      <c r="D58" s="3" t="inlineStr">
        <is>
          <t>Should</t>
        </is>
      </c>
      <c r="E58" s="3" t="inlineStr">
        <is>
          <t>Show receivables ageing in the ERP and the time of its last sync from Tally.</t>
        </is>
      </c>
      <c r="F58" s="3" t="inlineStr"/>
      <c r="G58" s="3" t="n"/>
      <c r="H58" s="3" t="n"/>
      <c r="I58" s="3">
        <f>IF(G58="","",IF(D58="Must",3,IF(D58="Should",2,1))*IF(G58="Yes",1,IF(G58="Partly",0.5,0)))</f>
        <v/>
      </c>
      <c r="J58" s="3" t="inlineStr">
        <is>
          <t>integrations.tally-receivables</t>
        </is>
      </c>
    </row>
    <row r="59">
      <c r="A59" s="3" t="n">
        <v>55</v>
      </c>
      <c r="B59" s="3" t="inlineStr">
        <is>
          <t>Integrations</t>
        </is>
      </c>
      <c r="C59" s="3" t="inlineStr">
        <is>
          <t>The ERP sends B2B invoices to the invoice registration portal and stores the IRN and signed QR code returned.</t>
        </is>
      </c>
      <c r="D59" s="3" t="inlineStr">
        <is>
          <t>Must</t>
        </is>
      </c>
      <c r="E59" s="3" t="inlineStr">
        <is>
          <t>Generate an IRN from the ERP for a test invoice and show the QR code on the print.</t>
        </is>
      </c>
      <c r="F59" s="3" t="inlineStr"/>
      <c r="G59" s="3" t="n"/>
      <c r="H59" s="3" t="n"/>
      <c r="I59" s="3">
        <f>IF(G59="","",IF(D59="Must",3,IF(D59="Should",2,1))*IF(G59="Yes",1,IF(G59="Partly",0.5,0)))</f>
        <v/>
      </c>
      <c r="J59" s="3" t="inlineStr">
        <is>
          <t>integrations.irp</t>
        </is>
      </c>
    </row>
    <row r="60">
      <c r="A60" s="3" t="n">
        <v>56</v>
      </c>
      <c r="B60" s="3" t="inlineStr">
        <is>
          <t>Integrations</t>
        </is>
      </c>
      <c r="C60" s="3" t="inlineStr">
        <is>
          <t>The ERP generates e-way bills through the NIC e-way bill system from dispatch records.</t>
        </is>
      </c>
      <c r="D60" s="3" t="inlineStr">
        <is>
          <t>Should</t>
        </is>
      </c>
      <c r="E60" s="3" t="inlineStr">
        <is>
          <t>Generate an e-way bill for a test dispatch and show its number on the dispatch record.</t>
        </is>
      </c>
      <c r="F60" s="3" t="inlineStr"/>
      <c r="G60" s="3" t="n"/>
      <c r="H60" s="3" t="n"/>
      <c r="I60" s="3">
        <f>IF(G60="","",IF(D60="Must",3,IF(D60="Should",2,1))*IF(G60="Yes",1,IF(G60="Partly",0.5,0)))</f>
        <v/>
      </c>
      <c r="J60" s="3" t="inlineStr">
        <is>
          <t>integrations.eway</t>
        </is>
      </c>
    </row>
    <row r="61">
      <c r="A61" s="3" t="n">
        <v>57</v>
      </c>
      <c r="B61" s="3" t="inlineStr">
        <is>
          <t>Integrations</t>
        </is>
      </c>
      <c r="C61" s="3" t="inlineStr">
        <is>
          <t>Bank statements are imported from the bank's PDF or file, read into lines, and offered for reconciliation.</t>
        </is>
      </c>
      <c r="D61" s="3" t="inlineStr">
        <is>
          <t>Should</t>
        </is>
      </c>
      <c r="E61" s="3" t="inlineStr">
        <is>
          <t>Import one month's statement from your bank and show the lines it read.</t>
        </is>
      </c>
      <c r="F61" s="3" t="inlineStr"/>
      <c r="G61" s="3" t="n"/>
      <c r="H61" s="3" t="n"/>
      <c r="I61" s="3">
        <f>IF(G61="","",IF(D61="Must",3,IF(D61="Should",2,1))*IF(G61="Yes",1,IF(G61="Partly",0.5,0)))</f>
        <v/>
      </c>
      <c r="J61" s="3" t="inlineStr">
        <is>
          <t>integrations.bank-statements</t>
        </is>
      </c>
    </row>
    <row r="62">
      <c r="A62" s="3" t="n">
        <v>58</v>
      </c>
      <c r="B62" s="3" t="inlineStr">
        <is>
          <t>Integrations</t>
        </is>
      </c>
      <c r="C62" s="3" t="inlineStr">
        <is>
          <t>Sheets people already keep (BOMs, price lists, opening stock) import through the interface, with each problem row shown rather than silently skipped.</t>
        </is>
      </c>
      <c r="D62" s="3" t="inlineStr">
        <is>
          <t>Should</t>
        </is>
      </c>
      <c r="E62" s="3" t="inlineStr">
        <is>
          <t>Import a sheet with one bad row and show how the bad row is reported.</t>
        </is>
      </c>
      <c r="F62" s="3" t="inlineStr"/>
      <c r="G62" s="3" t="n"/>
      <c r="H62" s="3" t="n"/>
      <c r="I62" s="3">
        <f>IF(G62="","",IF(D62="Must",3,IF(D62="Should",2,1))*IF(G62="Yes",1,IF(G62="Partly",0.5,0)))</f>
        <v/>
      </c>
      <c r="J62" s="3" t="inlineStr">
        <is>
          <t>integrations.excel-import</t>
        </is>
      </c>
    </row>
    <row r="63">
      <c r="A63" s="3" t="n">
        <v>59</v>
      </c>
      <c r="B63" s="3" t="inlineStr">
        <is>
          <t>Integrations</t>
        </is>
      </c>
      <c r="C63" s="3" t="inlineStr">
        <is>
          <t>Links that suppliers and customers act on (RFQs, quotations, reminders) can be sent on WhatsApp as well as email.</t>
        </is>
      </c>
      <c r="D63" s="3" t="inlineStr">
        <is>
          <t>Could</t>
        </is>
      </c>
      <c r="E63" s="3" t="inlineStr">
        <is>
          <t>Send an RFQ link to a supplier on WhatsApp from the system.</t>
        </is>
      </c>
      <c r="F63" s="3" t="inlineStr"/>
      <c r="G63" s="3" t="n"/>
      <c r="H63" s="3" t="n"/>
      <c r="I63" s="3">
        <f>IF(G63="","",IF(D63="Must",3,IF(D63="Should",2,1))*IF(G63="Yes",1,IF(G63="Partly",0.5,0)))</f>
        <v/>
      </c>
      <c r="J63" s="3" t="inlineStr">
        <is>
          <t>integrations.whatsapp</t>
        </is>
      </c>
    </row>
    <row r="64">
      <c r="A64" s="3" t="n">
        <v>60</v>
      </c>
      <c r="B64" s="3" t="inlineStr">
        <is>
          <t>Reliability, access and support</t>
        </is>
      </c>
      <c r="C64" s="3" t="inlineStr">
        <is>
          <t>When the connection drops, work in progress isn't lost: syncs retry by themselves, and a real error (a missing ledger, a rejected voucher) waits for a person.</t>
        </is>
      </c>
      <c r="D64" s="3" t="inlineStr">
        <is>
          <t>Must</t>
        </is>
      </c>
      <c r="E64" s="3" t="inlineStr">
        <is>
          <t>Pull the network cable during a sync and show what happens to the queued entries when it's back.</t>
        </is>
      </c>
      <c r="F64" s="3" t="inlineStr"/>
      <c r="G64" s="3" t="n"/>
      <c r="H64" s="3" t="n"/>
      <c r="I64" s="3">
        <f>IF(G64="","",IF(D64="Must",3,IF(D64="Should",2,1))*IF(G64="Yes",1,IF(G64="Partly",0.5,0)))</f>
        <v/>
      </c>
      <c r="J64" s="3" t="inlineStr">
        <is>
          <t>nonfunctional.offline</t>
        </is>
      </c>
    </row>
    <row r="65">
      <c r="A65" s="3" t="n">
        <v>61</v>
      </c>
      <c r="B65" s="3" t="inlineStr">
        <is>
          <t>Reliability, access and support</t>
        </is>
      </c>
      <c r="C65" s="3" t="inlineStr">
        <is>
          <t>What each role can see is enforced by the system itself, not just hidden on screen; staff can be refused bank data entirely.</t>
        </is>
      </c>
      <c r="D65" s="3" t="inlineStr">
        <is>
          <t>Must</t>
        </is>
      </c>
      <c r="E65" s="3" t="inlineStr">
        <is>
          <t>Sign in as staff and try to open a bank page directly by its address.</t>
        </is>
      </c>
      <c r="F65" s="3" t="inlineStr"/>
      <c r="G65" s="3" t="n"/>
      <c r="H65" s="3" t="n"/>
      <c r="I65" s="3">
        <f>IF(G65="","",IF(D65="Must",3,IF(D65="Should",2,1))*IF(G65="Yes",1,IF(G65="Partly",0.5,0)))</f>
        <v/>
      </c>
      <c r="J65" s="3" t="inlineStr">
        <is>
          <t>nonfunctional.role-access</t>
        </is>
      </c>
    </row>
    <row r="66">
      <c r="A66" s="3" t="n">
        <v>62</v>
      </c>
      <c r="B66" s="3" t="inlineStr">
        <is>
          <t>Reliability, access and support</t>
        </is>
      </c>
      <c r="C66" s="3" t="inlineStr">
        <is>
          <t>Agents and integrations sign in with their own machine identities, separate from people, so their actions are traceable and revocable.</t>
        </is>
      </c>
      <c r="D66" s="3" t="inlineStr">
        <is>
          <t>Should</t>
        </is>
      </c>
      <c r="E66" s="3" t="inlineStr">
        <is>
          <t>Show the list of machine identities and revoke one.</t>
        </is>
      </c>
      <c r="F66" s="3" t="inlineStr"/>
      <c r="G66" s="3" t="n"/>
      <c r="H66" s="3" t="n"/>
      <c r="I66" s="3">
        <f>IF(G66="","",IF(D66="Must",3,IF(D66="Should",2,1))*IF(G66="Yes",1,IF(G66="Partly",0.5,0)))</f>
        <v/>
      </c>
      <c r="J66" s="3" t="inlineStr">
        <is>
          <t>nonfunctional.machine-identity</t>
        </is>
      </c>
    </row>
    <row r="67">
      <c r="A67" s="3" t="n">
        <v>63</v>
      </c>
      <c r="B67" s="3" t="inlineStr">
        <is>
          <t>Reliability, access and support</t>
        </is>
      </c>
      <c r="C67" s="3" t="inlineStr">
        <is>
          <t>Logins created at setup must have their passwords changed on first sign-in.</t>
        </is>
      </c>
      <c r="D67" s="3" t="inlineStr">
        <is>
          <t>Must</t>
        </is>
      </c>
      <c r="E67" s="3" t="inlineStr">
        <is>
          <t>Sign in with a newly created user and show the forced password change.</t>
        </is>
      </c>
      <c r="F67" s="3" t="inlineStr"/>
      <c r="G67" s="3" t="n"/>
      <c r="H67" s="3" t="n"/>
      <c r="I67" s="3">
        <f>IF(G67="","",IF(D67="Must",3,IF(D67="Should",2,1))*IF(G67="Yes",1,IF(G67="Partly",0.5,0)))</f>
        <v/>
      </c>
      <c r="J67" s="3" t="inlineStr">
        <is>
          <t>nonfunctional.default-passwords</t>
        </is>
      </c>
    </row>
    <row r="68">
      <c r="A68" s="3" t="n">
        <v>64</v>
      </c>
      <c r="B68" s="3" t="inlineStr">
        <is>
          <t>Reliability, access and support</t>
        </is>
      </c>
      <c r="C68" s="3" t="inlineStr">
        <is>
          <t>Stores, site and sales staff can do their daily tasks on a phone: scanning stock, marking attendance, checking an order.</t>
        </is>
      </c>
      <c r="D68" s="3" t="inlineStr">
        <is>
          <t>Should</t>
        </is>
      </c>
      <c r="E68" s="3" t="inlineStr">
        <is>
          <t>Do a stock scan and mark attendance on a phone, in front of you.</t>
        </is>
      </c>
      <c r="F68" s="3" t="inlineStr"/>
      <c r="G68" s="3" t="n"/>
      <c r="H68" s="3" t="n"/>
      <c r="I68" s="3">
        <f>IF(G68="","",IF(D68="Must",3,IF(D68="Should",2,1))*IF(G68="Yes",1,IF(G68="Partly",0.5,0)))</f>
        <v/>
      </c>
      <c r="J68" s="3" t="inlineStr">
        <is>
          <t>nonfunctional.phone</t>
        </is>
      </c>
    </row>
    <row r="69">
      <c r="A69" s="3" t="n">
        <v>65</v>
      </c>
      <c r="B69" s="3" t="inlineStr">
        <is>
          <t>Reliability, access and support</t>
        </is>
      </c>
      <c r="C69" s="3" t="inlineStr">
        <is>
          <t>All business data can be exported at any time in standard formats, during the contract and at its end.</t>
        </is>
      </c>
      <c r="D69" s="3" t="inlineStr">
        <is>
          <t>Must</t>
        </is>
      </c>
      <c r="E69" s="3" t="inlineStr">
        <is>
          <t>Ask for a full export of the demo data and open it in Excel.</t>
        </is>
      </c>
      <c r="F69" s="3" t="inlineStr"/>
      <c r="G69" s="3" t="n"/>
      <c r="H69" s="3" t="n"/>
      <c r="I69" s="3">
        <f>IF(G69="","",IF(D69="Must",3,IF(D69="Should",2,1))*IF(G69="Yes",1,IF(G69="Partly",0.5,0)))</f>
        <v/>
      </c>
      <c r="J69" s="3" t="inlineStr">
        <is>
          <t>nonfunctional.data-export</t>
        </is>
      </c>
    </row>
    <row r="70">
      <c r="A70" s="3" t="n">
        <v>66</v>
      </c>
      <c r="B70" s="3" t="inlineStr">
        <is>
          <t>Reliability, access and support</t>
        </is>
      </c>
      <c r="C70" s="3" t="inlineStr">
        <is>
          <t>Personal data of staff, customers and contacts is protected with reasonable security safeguards, and a breach can be traced and reported.</t>
        </is>
      </c>
      <c r="D70" s="3" t="inlineStr">
        <is>
          <t>Must</t>
        </is>
      </c>
      <c r="E70" s="3" t="inlineStr">
        <is>
          <t>Ask who can see employees' personal details, how access is logged, and how a breach would be detected and reported.</t>
        </is>
      </c>
      <c r="F70" s="3" t="inlineStr">
        <is>
          <t>Digital Personal Data Protection Act, 2023, section 8(5)</t>
        </is>
      </c>
      <c r="G70" s="3" t="n"/>
      <c r="H70" s="3" t="n"/>
      <c r="I70" s="3">
        <f>IF(G70="","",IF(D70="Must",3,IF(D70="Should",2,1))*IF(G70="Yes",1,IF(G70="Partly",0.5,0)))</f>
        <v/>
      </c>
      <c r="J70" s="3" t="inlineStr">
        <is>
          <t>nonfunctional.personal-data</t>
        </is>
      </c>
    </row>
    <row r="71">
      <c r="A71" s="3" t="n">
        <v>67</v>
      </c>
      <c r="B71" s="3" t="inlineStr">
        <is>
          <t>Reliability, access and support</t>
        </is>
      </c>
      <c r="C71" s="3" t="inlineStr">
        <is>
          <t>Support requests have a stated response time in the contract, and the vendor has written documentation that lets another developer take the system over.</t>
        </is>
      </c>
      <c r="D71" s="3" t="inlineStr">
        <is>
          <t>Must</t>
        </is>
      </c>
      <c r="E71" s="3" t="inlineStr">
        <is>
          <t>Ask for the response time in writing, and to see the system document for one of their live systems.</t>
        </is>
      </c>
      <c r="F71" s="3" t="inlineStr"/>
      <c r="G71" s="3" t="n"/>
      <c r="H71" s="3" t="n"/>
      <c r="I71" s="3">
        <f>IF(G71="","",IF(D71="Must",3,IF(D71="Should",2,1))*IF(G71="Yes",1,IF(G71="Partly",0.5,0)))</f>
        <v/>
      </c>
      <c r="J71" s="3" t="inlineStr">
        <is>
          <t>nonfunctional.support</t>
        </is>
      </c>
    </row>
    <row r="72">
      <c r="A72" s="3" t="n">
        <v>68</v>
      </c>
      <c r="B72" s="3" t="inlineStr">
        <is>
          <t>Contract and ownership</t>
        </is>
      </c>
      <c r="C72" s="3" t="inlineStr">
        <is>
          <t>The contract states who owns the source code and the software, and what the buyer gets: the code itself, or a licence to use the system for a stated term.</t>
        </is>
      </c>
      <c r="D72" s="3" t="inlineStr">
        <is>
          <t>Must</t>
        </is>
      </c>
      <c r="E72" s="3" t="inlineStr">
        <is>
          <t>Ask for the ownership clause in writing before the build starts.</t>
        </is>
      </c>
      <c r="F72" s="3" t="inlineStr"/>
      <c r="G72" s="3" t="n"/>
      <c r="H72" s="3" t="n"/>
      <c r="I72" s="3">
        <f>IF(G72="","",IF(D72="Must",3,IF(D72="Should",2,1))*IF(G72="Yes",1,IF(G72="Partly",0.5,0)))</f>
        <v/>
      </c>
      <c r="J72" s="3" t="inlineStr">
        <is>
          <t>contract.ownership</t>
        </is>
      </c>
    </row>
    <row r="73">
      <c r="A73" s="3" t="n">
        <v>69</v>
      </c>
      <c r="B73" s="3" t="inlineStr">
        <is>
          <t>Contract and ownership</t>
        </is>
      </c>
      <c r="C73" s="3" t="inlineStr">
        <is>
          <t>Work is priced in fixed phases, each quoted before it starts, rather than an open-ended hourly bill.</t>
        </is>
      </c>
      <c r="D73" s="3" t="inlineStr">
        <is>
          <t>Should</t>
        </is>
      </c>
      <c r="E73" s="3" t="inlineStr">
        <is>
          <t>Ask for the phase plan with a fixed price and a go-live date for each phase.</t>
        </is>
      </c>
      <c r="F73" s="3" t="inlineStr"/>
      <c r="G73" s="3" t="n"/>
      <c r="H73" s="3" t="n"/>
      <c r="I73" s="3">
        <f>IF(G73="","",IF(D73="Must",3,IF(D73="Should",2,1))*IF(G73="Yes",1,IF(G73="Partly",0.5,0)))</f>
        <v/>
      </c>
      <c r="J73" s="3" t="inlineStr">
        <is>
          <t>contract.fixed-phases</t>
        </is>
      </c>
    </row>
    <row r="74">
      <c r="A74" s="3" t="n">
        <v>70</v>
      </c>
      <c r="B74" s="3" t="inlineStr">
        <is>
          <t>Contract and ownership</t>
        </is>
      </c>
      <c r="C74" s="3" t="inlineStr">
        <is>
          <t>A change is written down, priced and agreed before it is built, never billed after the fact.</t>
        </is>
      </c>
      <c r="D74" s="3" t="inlineStr">
        <is>
          <t>Must</t>
        </is>
      </c>
      <c r="E74" s="3" t="inlineStr">
        <is>
          <t>Ask how the last change on one of their projects was priced and approved.</t>
        </is>
      </c>
      <c r="F74" s="3" t="inlineStr"/>
      <c r="G74" s="3" t="n"/>
      <c r="H74" s="3" t="n"/>
      <c r="I74" s="3">
        <f>IF(G74="","",IF(D74="Must",3,IF(D74="Should",2,1))*IF(G74="Yes",1,IF(G74="Partly",0.5,0)))</f>
        <v/>
      </c>
      <c r="J74" s="3" t="inlineStr">
        <is>
          <t>contract.changes</t>
        </is>
      </c>
    </row>
    <row r="75">
      <c r="A75" s="3" t="n">
        <v>71</v>
      </c>
      <c r="B75" s="3" t="inlineStr">
        <is>
          <t>Contract and ownership</t>
        </is>
      </c>
      <c r="C75" s="3" t="inlineStr">
        <is>
          <t>The AMC states what it covers (licence, hosting, fixes, small changes), what it costs per year, and what is quoted separately.</t>
        </is>
      </c>
      <c r="D75" s="3" t="inlineStr">
        <is>
          <t>Must</t>
        </is>
      </c>
      <c r="E75" s="3" t="inlineStr">
        <is>
          <t>Ask for the AMC scope and price in writing, and an example of something it doesn't cover.</t>
        </is>
      </c>
      <c r="F75" s="3" t="inlineStr"/>
      <c r="G75" s="3" t="n"/>
      <c r="H75" s="3" t="n"/>
      <c r="I75" s="3">
        <f>IF(G75="","",IF(D75="Must",3,IF(D75="Should",2,1))*IF(G75="Yes",1,IF(G75="Partly",0.5,0)))</f>
        <v/>
      </c>
      <c r="J75" s="3" t="inlineStr">
        <is>
          <t>contract.amc-scope</t>
        </is>
      </c>
    </row>
    <row r="76">
      <c r="B76" s="4" t="inlineStr">
        <is>
          <t>Score</t>
        </is>
      </c>
      <c r="H76">
        <f>SUMPRODUCT((G5:G75&lt;&gt;"")*((D5:D75="Must")*3+(D5:D75="Should")*2+(D5:D75="Could")*1))</f>
        <v/>
      </c>
      <c r="I76" s="4">
        <f>SUM(I5:I75)</f>
        <v/>
      </c>
    </row>
    <row r="77">
      <c r="B77" s="4" t="inlineStr">
        <is>
          <t>Score as % of the lines answered</t>
        </is>
      </c>
      <c r="I77" s="5">
        <f>IF(H76=0,"",I76/H76)</f>
        <v/>
      </c>
    </row>
  </sheetData>
  <dataValidations count="2">
    <dataValidation sqref="D5:D75" showDropDown="0" showInputMessage="0" showErrorMessage="0" allowBlank="0" type="list">
      <formula1>"Must,Should,Could"</formula1>
    </dataValidation>
    <dataValidation sqref="G5:G75" showDropDown="0" showInputMessage="0" showErrorMessage="0" allowBlank="1" type="list">
      <formula1>"Yes,Partly,No"</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7"/>
  <sheetViews>
    <sheetView workbookViewId="0">
      <selection activeCell="A1" sqref="A1"/>
    </sheetView>
  </sheetViews>
  <sheetFormatPr baseColWidth="8" defaultRowHeight="15"/>
  <cols>
    <col width="110" customWidth="1" min="1" max="1"/>
  </cols>
  <sheetData>
    <row r="1">
      <c r="A1" t="inlineStr">
        <is>
          <t>1. Delete the lines that don't apply, or build a tailored list at ahromlabs.com/erp/check.</t>
        </is>
      </c>
    </row>
    <row r="2">
      <c r="A2" t="inlineStr">
        <is>
          <t>2. Set each line's Priority: Must, Should or Could.</t>
        </is>
      </c>
    </row>
    <row r="3">
      <c r="A3" t="inlineStr">
        <is>
          <t>3. Send the sheet to each vendor. Ask them to answer Yes, Partly or No, and to show the test in a demo.</t>
        </is>
      </c>
    </row>
    <row r="4">
      <c r="A4" t="inlineStr">
        <is>
          <t>4. Fill each vendor's answers in a copy of this sheet. The Score column and the total compare them.</t>
        </is>
      </c>
    </row>
    <row r="5">
      <c r="A5" t="inlineStr">
        <is>
          <t>5. A 'Yes' you haven't seen demonstrated counts as 'Partly'.</t>
        </is>
      </c>
    </row>
    <row r="6">
      <c r="A6" t="inlineStr"/>
    </row>
    <row r="7">
      <c r="A7" t="inlineStr">
        <is>
          <t>Lines with a Law are required of the business by the provision named. The quoted text and source for each are at ahromlabs.com/erp/requirements.</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2026-10-24T22:07:45Z</dcterms:created>
  <dcterms:modified xmlns:dcterms="http://purl.org/dc/terms/" xmlns:xsi="http://www.w3.org/2001/XMLSchema-instance" xsi:type="dcterms:W3CDTF">2026-10-24T22:07:45Z</dcterms:modified>
</cp:coreProperties>
</file>